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02\usr_ucitele\jtumova\Plocha\"/>
    </mc:Choice>
  </mc:AlternateContent>
  <xr:revisionPtr revIDLastSave="0" documentId="8_{5DD91869-1996-4223-89CF-3118A7043A4E}" xr6:coauthVersionLast="36" xr6:coauthVersionMax="36" xr10:uidLastSave="{00000000-0000-0000-0000-000000000000}"/>
  <bookViews>
    <workbookView xWindow="0" yWindow="0" windowWidth="28800" windowHeight="12105" tabRatio="500" activeTab="5" xr2:uid="{00000000-000D-0000-FFFF-FFFF00000000}"/>
  </bookViews>
  <sheets>
    <sheet name="MŠ 2019 D" sheetId="1" r:id="rId1"/>
    <sheet name="MŠ 2019 CH" sheetId="2" r:id="rId2"/>
    <sheet name="MŠ 2020 D" sheetId="3" r:id="rId3"/>
    <sheet name="MŠ 2020  CH" sheetId="4" r:id="rId4"/>
    <sheet name=" MŠ 2021  D" sheetId="5" r:id="rId5"/>
    <sheet name="MŠ 2021  CH" sheetId="6" r:id="rId6"/>
    <sheet name="MŠ 2022 A ML. CH" sheetId="7" r:id="rId7"/>
    <sheet name="MŠ  2022 A ML. D " sheetId="8" r:id="rId8"/>
    <sheet name="List1" sheetId="9" state="hidden" r:id="rId9"/>
    <sheet name="List10" sheetId="10" r:id="rId10"/>
  </sheets>
  <definedNames>
    <definedName name="_xlnm.Print_Area" localSheetId="7">'MŠ  2022 A ML. D '!$A$1:$Q$12</definedName>
    <definedName name="_xlnm.Print_Area" localSheetId="0">'MŠ 2019 D'!$A$1:$Q$7</definedName>
    <definedName name="_xlnm.Print_Area" localSheetId="2">'MŠ 2020 D'!$A$1:$K$24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4" i="6" l="1"/>
  <c r="J13" i="6"/>
  <c r="J12" i="6"/>
  <c r="J10" i="6"/>
  <c r="J5" i="6"/>
  <c r="J6" i="6"/>
  <c r="J4" i="6"/>
  <c r="J8" i="6"/>
  <c r="J9" i="6"/>
  <c r="J11" i="6"/>
  <c r="J7" i="6"/>
  <c r="J15" i="6"/>
  <c r="J16" i="6"/>
  <c r="J17" i="6"/>
  <c r="J11" i="2"/>
  <c r="J6" i="2"/>
  <c r="J5" i="2"/>
  <c r="J9" i="2"/>
  <c r="J16" i="2"/>
  <c r="J7" i="2"/>
  <c r="J8" i="2"/>
  <c r="J4" i="2"/>
  <c r="J10" i="2"/>
  <c r="J12" i="2"/>
  <c r="J13" i="2"/>
  <c r="J14" i="2"/>
  <c r="J17" i="2"/>
  <c r="J15" i="2"/>
  <c r="J13" i="8"/>
  <c r="J12" i="8"/>
  <c r="J11" i="8"/>
  <c r="J10" i="8"/>
  <c r="J9" i="8"/>
  <c r="J8" i="8"/>
  <c r="J7" i="8"/>
  <c r="J6" i="8"/>
  <c r="J5" i="8"/>
  <c r="J4" i="8"/>
  <c r="J3" i="8"/>
  <c r="J14" i="7"/>
  <c r="J13" i="7"/>
  <c r="J12" i="7"/>
  <c r="J11" i="7"/>
  <c r="J10" i="7"/>
  <c r="J9" i="7"/>
  <c r="J8" i="7"/>
  <c r="J7" i="7"/>
  <c r="J6" i="7"/>
  <c r="J5" i="7"/>
  <c r="J4" i="7"/>
  <c r="J3" i="7"/>
  <c r="J3" i="6"/>
  <c r="J19" i="5"/>
  <c r="J18" i="5"/>
  <c r="J17" i="5"/>
  <c r="J16" i="5"/>
  <c r="J15" i="5"/>
  <c r="J14" i="5"/>
  <c r="J13" i="5"/>
  <c r="J12" i="5"/>
  <c r="J11" i="5"/>
  <c r="J10" i="5"/>
  <c r="J9" i="5"/>
  <c r="J8" i="5"/>
  <c r="J7" i="5"/>
  <c r="J6" i="5"/>
  <c r="J5" i="5"/>
  <c r="J4" i="5"/>
  <c r="J3" i="5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J4" i="4"/>
  <c r="J3" i="4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J9" i="3"/>
  <c r="J8" i="3"/>
  <c r="J7" i="3"/>
  <c r="J6" i="3"/>
  <c r="J5" i="3"/>
  <c r="J4" i="3"/>
  <c r="J3" i="3"/>
  <c r="J3" i="2"/>
  <c r="J12" i="1"/>
  <c r="J11" i="1"/>
  <c r="J10" i="1"/>
  <c r="J9" i="1"/>
  <c r="J8" i="1"/>
  <c r="J7" i="1"/>
  <c r="J6" i="1"/>
  <c r="J5" i="1"/>
  <c r="J4" i="1"/>
  <c r="J3" i="1"/>
</calcChain>
</file>

<file path=xl/sharedStrings.xml><?xml version="1.0" encoding="utf-8"?>
<sst xmlns="http://schemas.openxmlformats.org/spreadsheetml/2006/main" count="474" uniqueCount="236">
  <si>
    <t>KATEGORIE  MŠ 2019 D</t>
  </si>
  <si>
    <t>Příjmení</t>
  </si>
  <si>
    <t>Jméno</t>
  </si>
  <si>
    <t>Škola</t>
  </si>
  <si>
    <t>běh</t>
  </si>
  <si>
    <t>pořadí</t>
  </si>
  <si>
    <t>hod</t>
  </si>
  <si>
    <t>skok</t>
  </si>
  <si>
    <t>součet</t>
  </si>
  <si>
    <t>Voláková</t>
  </si>
  <si>
    <t>Klára</t>
  </si>
  <si>
    <t>MŠ Plavy</t>
  </si>
  <si>
    <t>Haraszti</t>
  </si>
  <si>
    <t>Dorota</t>
  </si>
  <si>
    <t>MŠ Kořenov</t>
  </si>
  <si>
    <t>Berková</t>
  </si>
  <si>
    <t>Adéla</t>
  </si>
  <si>
    <t>MŠ Radniční</t>
  </si>
  <si>
    <t>Neumannová</t>
  </si>
  <si>
    <t>Štěpánka</t>
  </si>
  <si>
    <t>Sedláčková</t>
  </si>
  <si>
    <t>Ema</t>
  </si>
  <si>
    <t>Mizerová</t>
  </si>
  <si>
    <t>Mia</t>
  </si>
  <si>
    <t>Zemanová</t>
  </si>
  <si>
    <t>Eliška</t>
  </si>
  <si>
    <t>Linhardová</t>
  </si>
  <si>
    <t>Kováčová</t>
  </si>
  <si>
    <t>Blanka</t>
  </si>
  <si>
    <t>MŠ Horní Tanvald</t>
  </si>
  <si>
    <t>Bogolová</t>
  </si>
  <si>
    <t>Laura</t>
  </si>
  <si>
    <t>Horní Tanvald</t>
  </si>
  <si>
    <t>KATEGORIE  MŠ 2019 - CH</t>
  </si>
  <si>
    <t>Korbelář</t>
  </si>
  <si>
    <t>Filip</t>
  </si>
  <si>
    <t>MŠ U Školky</t>
  </si>
  <si>
    <t>Smrčka</t>
  </si>
  <si>
    <t>Huhg Thin</t>
  </si>
  <si>
    <t>Jan</t>
  </si>
  <si>
    <t>Bendik</t>
  </si>
  <si>
    <t>David</t>
  </si>
  <si>
    <t>Fliťár</t>
  </si>
  <si>
    <t>Hadzyk</t>
  </si>
  <si>
    <t>Vladimír</t>
  </si>
  <si>
    <t>Rösler</t>
  </si>
  <si>
    <t>Vítek</t>
  </si>
  <si>
    <t>Hofman</t>
  </si>
  <si>
    <t>Erik</t>
  </si>
  <si>
    <t>Svoboda</t>
  </si>
  <si>
    <t>Sebastian</t>
  </si>
  <si>
    <t>Duštíra</t>
  </si>
  <si>
    <t>Dominik</t>
  </si>
  <si>
    <t>Bukaj</t>
  </si>
  <si>
    <t>Adrian</t>
  </si>
  <si>
    <t>Juriš</t>
  </si>
  <si>
    <t>Štěpán</t>
  </si>
  <si>
    <t>Nový</t>
  </si>
  <si>
    <t>Jakub</t>
  </si>
  <si>
    <t>Godla</t>
  </si>
  <si>
    <t>Jason</t>
  </si>
  <si>
    <t>KATEGORIE  MŠ 2020  D</t>
  </si>
  <si>
    <t>Špicarová</t>
  </si>
  <si>
    <t>Lily</t>
  </si>
  <si>
    <t>Záděrová</t>
  </si>
  <si>
    <t>Marie</t>
  </si>
  <si>
    <t>Gilová</t>
  </si>
  <si>
    <t>Nela Francesca</t>
  </si>
  <si>
    <t>Svárovská</t>
  </si>
  <si>
    <t>Žofie</t>
  </si>
  <si>
    <t>MŠ Wolkerova</t>
  </si>
  <si>
    <t>Mašková</t>
  </si>
  <si>
    <t>Aneta</t>
  </si>
  <si>
    <t>MŠ Hamrska</t>
  </si>
  <si>
    <t>Nýdrlová</t>
  </si>
  <si>
    <t>Jasmína</t>
  </si>
  <si>
    <t>Břečková</t>
  </si>
  <si>
    <t>Amálka</t>
  </si>
  <si>
    <t>MŠ Velké Hamry</t>
  </si>
  <si>
    <t>Kubešová</t>
  </si>
  <si>
    <t>Viktorie</t>
  </si>
  <si>
    <t>Dolenská</t>
  </si>
  <si>
    <t>Anna</t>
  </si>
  <si>
    <t>MŠ U školky</t>
  </si>
  <si>
    <t>Poláková</t>
  </si>
  <si>
    <t>Karolína</t>
  </si>
  <si>
    <t>Reisnerová</t>
  </si>
  <si>
    <t>Dimmerová</t>
  </si>
  <si>
    <t>Juklová</t>
  </si>
  <si>
    <t>Lilian</t>
  </si>
  <si>
    <t>Godlová</t>
  </si>
  <si>
    <t>Melisa</t>
  </si>
  <si>
    <t>Péčová</t>
  </si>
  <si>
    <t>Agáta</t>
  </si>
  <si>
    <t>Nováková</t>
  </si>
  <si>
    <t>Elena</t>
  </si>
  <si>
    <t>Skrbková</t>
  </si>
  <si>
    <t>Anežka</t>
  </si>
  <si>
    <t>Grygerová</t>
  </si>
  <si>
    <t xml:space="preserve">Brožková </t>
  </si>
  <si>
    <t>Stella</t>
  </si>
  <si>
    <t>MŠ Benecko</t>
  </si>
  <si>
    <t>Vacková</t>
  </si>
  <si>
    <t>Veronika</t>
  </si>
  <si>
    <t>Kocourová</t>
  </si>
  <si>
    <t>Dotková</t>
  </si>
  <si>
    <t>Sofie</t>
  </si>
  <si>
    <t>Žáková</t>
  </si>
  <si>
    <t>Beata</t>
  </si>
  <si>
    <t>Smejkalová</t>
  </si>
  <si>
    <t>KATEGORIE  MŠ 2020   CH</t>
  </si>
  <si>
    <t>Špát</t>
  </si>
  <si>
    <t>Molek</t>
  </si>
  <si>
    <t>Márius</t>
  </si>
  <si>
    <t>Moraru</t>
  </si>
  <si>
    <t>Drábek</t>
  </si>
  <si>
    <t>Nechanický</t>
  </si>
  <si>
    <t>Matěj</t>
  </si>
  <si>
    <t>Hudec</t>
  </si>
  <si>
    <t>Vilém</t>
  </si>
  <si>
    <t xml:space="preserve">Řehořek </t>
  </si>
  <si>
    <t>Ondřej</t>
  </si>
  <si>
    <t>Ruth</t>
  </si>
  <si>
    <t>Matyas</t>
  </si>
  <si>
    <t>Podhora</t>
  </si>
  <si>
    <t>Matyáš</t>
  </si>
  <si>
    <t>Valtr</t>
  </si>
  <si>
    <t>Patrik</t>
  </si>
  <si>
    <t>Nguyen</t>
  </si>
  <si>
    <t>Max</t>
  </si>
  <si>
    <t>Tuláček</t>
  </si>
  <si>
    <t>Teodor</t>
  </si>
  <si>
    <t>Špaček</t>
  </si>
  <si>
    <t>Jablokov</t>
  </si>
  <si>
    <t>Maxim</t>
  </si>
  <si>
    <t>Batyi</t>
  </si>
  <si>
    <t>Milan</t>
  </si>
  <si>
    <t>Zámečník</t>
  </si>
  <si>
    <t xml:space="preserve">Konárek </t>
  </si>
  <si>
    <t>František</t>
  </si>
  <si>
    <t>Záveský</t>
  </si>
  <si>
    <t xml:space="preserve">Černý </t>
  </si>
  <si>
    <t>Jano</t>
  </si>
  <si>
    <t>Oliver</t>
  </si>
  <si>
    <t>Janoušek</t>
  </si>
  <si>
    <t>Kryštof</t>
  </si>
  <si>
    <t>Peterka</t>
  </si>
  <si>
    <t xml:space="preserve">KATEGORIE  MŠ 2021 </t>
  </si>
  <si>
    <t>Ouhrabková</t>
  </si>
  <si>
    <t>Apolena</t>
  </si>
  <si>
    <t>Koubková</t>
  </si>
  <si>
    <t>Kristýna</t>
  </si>
  <si>
    <t>Pražáková</t>
  </si>
  <si>
    <t>Lenka</t>
  </si>
  <si>
    <t>An</t>
  </si>
  <si>
    <t>Tobišková</t>
  </si>
  <si>
    <t>Julie</t>
  </si>
  <si>
    <t>Jurcová</t>
  </si>
  <si>
    <t>Magdaléna</t>
  </si>
  <si>
    <t>Pelcová</t>
  </si>
  <si>
    <t>Havlíčková</t>
  </si>
  <si>
    <t>Matylda</t>
  </si>
  <si>
    <t xml:space="preserve">Nováková </t>
  </si>
  <si>
    <t>Čížková</t>
  </si>
  <si>
    <t>Krumlová</t>
  </si>
  <si>
    <t>Natálie</t>
  </si>
  <si>
    <t>Štekrová</t>
  </si>
  <si>
    <t>Alžběta</t>
  </si>
  <si>
    <t>MŠ Lučany</t>
  </si>
  <si>
    <t>Melissa Elsa</t>
  </si>
  <si>
    <t>Gojdová</t>
  </si>
  <si>
    <t>Tereza</t>
  </si>
  <si>
    <t>Fabiánová</t>
  </si>
  <si>
    <t>Radová</t>
  </si>
  <si>
    <t>Ráchel</t>
  </si>
  <si>
    <t>Hřebenová</t>
  </si>
  <si>
    <t>KATEGORIE  MŠ 2021</t>
  </si>
  <si>
    <t>Benda</t>
  </si>
  <si>
    <t>Harcuba</t>
  </si>
  <si>
    <t>Josef</t>
  </si>
  <si>
    <t xml:space="preserve">Král </t>
  </si>
  <si>
    <t>Krumov</t>
  </si>
  <si>
    <t>Miloslav</t>
  </si>
  <si>
    <t xml:space="preserve">Martinek </t>
  </si>
  <si>
    <t>Vojta</t>
  </si>
  <si>
    <t xml:space="preserve">Vošvrda </t>
  </si>
  <si>
    <t>Truhlář</t>
  </si>
  <si>
    <t>Jáchym</t>
  </si>
  <si>
    <t>Macháček</t>
  </si>
  <si>
    <t>Ladislav</t>
  </si>
  <si>
    <t>Koldovský</t>
  </si>
  <si>
    <t>Ríša</t>
  </si>
  <si>
    <t>Ducháček</t>
  </si>
  <si>
    <t>Lukáš</t>
  </si>
  <si>
    <t>Muhammad</t>
  </si>
  <si>
    <t>Milád Ali</t>
  </si>
  <si>
    <t>Marek</t>
  </si>
  <si>
    <t>Smrček</t>
  </si>
  <si>
    <t>Adam</t>
  </si>
  <si>
    <t>Blažek</t>
  </si>
  <si>
    <t>Oplt</t>
  </si>
  <si>
    <t>Kristián</t>
  </si>
  <si>
    <t>KATEGORIE  MŠ 2022 - CH</t>
  </si>
  <si>
    <t>Pala</t>
  </si>
  <si>
    <t xml:space="preserve">Godla </t>
  </si>
  <si>
    <t>Martin</t>
  </si>
  <si>
    <t>Škaryd</t>
  </si>
  <si>
    <t>Petr</t>
  </si>
  <si>
    <t xml:space="preserve">Ouhrabka </t>
  </si>
  <si>
    <t>Spěšný</t>
  </si>
  <si>
    <t>William</t>
  </si>
  <si>
    <t>Kurudz</t>
  </si>
  <si>
    <t>Strnad</t>
  </si>
  <si>
    <t>Jaroslav</t>
  </si>
  <si>
    <t>Knop</t>
  </si>
  <si>
    <t>Pulo</t>
  </si>
  <si>
    <t>Denis</t>
  </si>
  <si>
    <t xml:space="preserve">Břečka </t>
  </si>
  <si>
    <t>Dittrich</t>
  </si>
  <si>
    <t>Daniel</t>
  </si>
  <si>
    <t>Fiřtík</t>
  </si>
  <si>
    <t>KATEGORIE  MŠ 2022 A ML.  D</t>
  </si>
  <si>
    <t>Hrabánková</t>
  </si>
  <si>
    <t>MŠ Smržovka</t>
  </si>
  <si>
    <t>Stránská</t>
  </si>
  <si>
    <t>Rychtárechová</t>
  </si>
  <si>
    <t>Pírová</t>
  </si>
  <si>
    <t>Emma</t>
  </si>
  <si>
    <t>Lysáčková</t>
  </si>
  <si>
    <t>Vanda</t>
  </si>
  <si>
    <t>Bedrníková</t>
  </si>
  <si>
    <t>Ina</t>
  </si>
  <si>
    <t>Krams</t>
  </si>
  <si>
    <t>Johanka</t>
  </si>
  <si>
    <t>Smoleňáková</t>
  </si>
  <si>
    <t>Řehořková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</si>
</sst>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name val="Arial"/>
      <charset val="238"/>
    </font>
    <font>
      <sz val="10"/>
      <color rgb="FFFF0000"/>
      <name val="Arial"/>
      <charset val="238"/>
    </font>
    <font>
      <sz val="10"/>
      <color rgb="FFFF0000"/>
      <name val="Arial"/>
      <family val="2"/>
      <charset val="238"/>
    </font>
    <font>
      <b/>
      <sz val="11"/>
      <name val="Arial"/>
      <family val="2"/>
      <charset val="238"/>
    </font>
    <font>
      <b/>
      <u/>
      <sz val="14"/>
      <color rgb="FFFF0000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2"/>
      <color rgb="FFFF0000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color rgb="FFC9211E"/>
      <name val="Arial"/>
      <family val="2"/>
      <charset val="238"/>
    </font>
    <font>
      <b/>
      <sz val="12"/>
      <name val="Arial"/>
      <charset val="238"/>
    </font>
    <font>
      <b/>
      <sz val="11"/>
      <name val="Arial"/>
      <charset val="238"/>
    </font>
    <font>
      <b/>
      <sz val="11"/>
      <color rgb="FFFF0000"/>
      <name val="Arial"/>
      <charset val="238"/>
    </font>
    <font>
      <b/>
      <sz val="11"/>
      <color rgb="FFC9211E"/>
      <name val="Arial"/>
      <charset val="238"/>
    </font>
    <font>
      <b/>
      <sz val="12"/>
      <color rgb="FFFF0000"/>
      <name val="Arial"/>
      <family val="2"/>
      <charset val="238"/>
    </font>
    <font>
      <b/>
      <sz val="11"/>
      <color rgb="FF00B050"/>
      <name val="Arial"/>
      <family val="2"/>
      <charset val="238"/>
    </font>
    <font>
      <b/>
      <u/>
      <sz val="12"/>
      <color rgb="FFFF0000"/>
      <name val="Arial"/>
      <family val="2"/>
      <charset val="238"/>
    </font>
    <font>
      <b/>
      <sz val="12"/>
      <color rgb="FF00B05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name val="Arial"/>
      <family val="2"/>
      <charset val="238"/>
    </font>
    <font>
      <sz val="10"/>
      <color rgb="FF00B050"/>
      <name val="Arial"/>
      <family val="2"/>
      <charset val="238"/>
    </font>
    <font>
      <b/>
      <i/>
      <sz val="14"/>
      <name val="Arial"/>
      <family val="2"/>
      <charset val="238"/>
    </font>
    <font>
      <b/>
      <sz val="10"/>
      <name val="Arial"/>
      <charset val="238"/>
    </font>
    <font>
      <b/>
      <sz val="14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rgb="FFFF0000"/>
      <name val="Arial"/>
      <charset val="238"/>
    </font>
    <font>
      <sz val="11"/>
      <name val="Arial"/>
      <charset val="238"/>
    </font>
    <font>
      <sz val="11"/>
      <color rgb="FFFF0000"/>
      <name val="Arial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i/>
      <sz val="11"/>
      <name val="Arial"/>
      <family val="2"/>
      <charset val="238"/>
    </font>
    <font>
      <b/>
      <i/>
      <sz val="11"/>
      <color rgb="FFFF0000"/>
      <name val="Arial"/>
      <family val="2"/>
      <charset val="238"/>
    </font>
    <font>
      <b/>
      <sz val="10"/>
      <color rgb="FF00B05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7" fillId="0" borderId="2" xfId="0" applyFont="1" applyBorder="1"/>
    <xf numFmtId="0" fontId="3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10" fillId="0" borderId="2" xfId="0" applyFont="1" applyBorder="1"/>
    <xf numFmtId="0" fontId="11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7" fillId="0" borderId="2" xfId="0" applyFont="1" applyBorder="1"/>
    <xf numFmtId="0" fontId="13" fillId="2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/>
    <xf numFmtId="0" fontId="16" fillId="0" borderId="1" xfId="0" applyFont="1" applyBorder="1"/>
    <xf numFmtId="0" fontId="14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7" fillId="0" borderId="1" xfId="0" applyFont="1" applyBorder="1"/>
    <xf numFmtId="0" fontId="10" fillId="0" borderId="1" xfId="0" applyFont="1" applyBorder="1"/>
    <xf numFmtId="0" fontId="1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7" fillId="0" borderId="0" xfId="0" applyFont="1" applyBorder="1" applyAlignment="1">
      <alignment horizontal="right"/>
    </xf>
    <xf numFmtId="0" fontId="17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15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17" fillId="0" borderId="0" xfId="0" applyFont="1" applyBorder="1"/>
    <xf numFmtId="0" fontId="3" fillId="0" borderId="0" xfId="0" applyFont="1" applyBorder="1"/>
    <xf numFmtId="0" fontId="15" fillId="0" borderId="0" xfId="0" applyFont="1" applyBorder="1"/>
    <xf numFmtId="0" fontId="16" fillId="0" borderId="0" xfId="0" applyFont="1"/>
    <xf numFmtId="0" fontId="19" fillId="0" borderId="0" xfId="0" applyFont="1"/>
    <xf numFmtId="0" fontId="20" fillId="0" borderId="0" xfId="0" applyFont="1"/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0" fillId="0" borderId="0" xfId="0" applyBorder="1"/>
    <xf numFmtId="0" fontId="8" fillId="2" borderId="2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right"/>
    </xf>
    <xf numFmtId="0" fontId="14" fillId="3" borderId="0" xfId="0" applyFont="1" applyFill="1" applyBorder="1" applyAlignment="1">
      <alignment horizontal="right"/>
    </xf>
    <xf numFmtId="0" fontId="20" fillId="0" borderId="0" xfId="0" applyFont="1" applyBorder="1"/>
    <xf numFmtId="0" fontId="7" fillId="0" borderId="0" xfId="0" applyFont="1" applyBorder="1"/>
    <xf numFmtId="0" fontId="7" fillId="3" borderId="2" xfId="0" applyFont="1" applyFill="1" applyBorder="1"/>
    <xf numFmtId="0" fontId="14" fillId="0" borderId="0" xfId="0" applyFont="1" applyBorder="1"/>
    <xf numFmtId="0" fontId="11" fillId="0" borderId="0" xfId="0" applyFont="1"/>
    <xf numFmtId="0" fontId="21" fillId="0" borderId="0" xfId="0" applyFont="1"/>
    <xf numFmtId="0" fontId="5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22" fillId="0" borderId="0" xfId="0" applyFont="1" applyBorder="1" applyAlignment="1"/>
    <xf numFmtId="0" fontId="10" fillId="0" borderId="0" xfId="0" applyFont="1" applyBorder="1"/>
    <xf numFmtId="0" fontId="11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1" fillId="0" borderId="0" xfId="0" applyFont="1" applyBorder="1"/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1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/>
    </xf>
    <xf numFmtId="0" fontId="32" fillId="2" borderId="1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33" fillId="0" borderId="0" xfId="0" applyFont="1"/>
    <xf numFmtId="0" fontId="33" fillId="0" borderId="0" xfId="0" applyFont="1" applyBorder="1"/>
    <xf numFmtId="0" fontId="2" fillId="0" borderId="0" xfId="0" applyFont="1" applyBorder="1"/>
    <xf numFmtId="0" fontId="34" fillId="0" borderId="0" xfId="0" applyFont="1" applyBorder="1"/>
    <xf numFmtId="0" fontId="35" fillId="0" borderId="0" xfId="0" applyFont="1" applyBorder="1"/>
    <xf numFmtId="0" fontId="36" fillId="0" borderId="0" xfId="0" applyFont="1" applyBorder="1"/>
    <xf numFmtId="0" fontId="14" fillId="0" borderId="0" xfId="0" applyFont="1" applyBorder="1" applyAlignment="1">
      <alignment horizontal="right"/>
    </xf>
    <xf numFmtId="0" fontId="21" fillId="0" borderId="0" xfId="0" applyFont="1" applyBorder="1"/>
    <xf numFmtId="0" fontId="4" fillId="0" borderId="0" xfId="0" applyFont="1" applyBorder="1"/>
    <xf numFmtId="0" fontId="37" fillId="0" borderId="0" xfId="0" applyFont="1" applyBorder="1"/>
    <xf numFmtId="0" fontId="35" fillId="0" borderId="0" xfId="0" applyFont="1" applyBorder="1" applyAlignment="1">
      <alignment horizontal="right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7" fillId="0" borderId="1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zoomScale="90" zoomScaleNormal="90" workbookViewId="0">
      <selection activeCell="B2" sqref="B2"/>
    </sheetView>
  </sheetViews>
  <sheetFormatPr defaultColWidth="8.5703125" defaultRowHeight="15" x14ac:dyDescent="0.25"/>
  <cols>
    <col min="1" max="1" width="17.140625" customWidth="1"/>
    <col min="2" max="2" width="13.140625" customWidth="1"/>
    <col min="3" max="3" width="18.7109375" customWidth="1"/>
    <col min="4" max="4" width="9.140625" customWidth="1"/>
    <col min="5" max="5" width="9.140625" style="1" customWidth="1"/>
    <col min="6" max="6" width="9.140625" customWidth="1"/>
    <col min="7" max="7" width="9.140625" style="2" customWidth="1"/>
    <col min="8" max="8" width="9.140625" customWidth="1"/>
    <col min="9" max="9" width="9.140625" style="2" customWidth="1"/>
    <col min="10" max="11" width="9.140625" customWidth="1"/>
    <col min="12" max="12" width="10" customWidth="1"/>
    <col min="13" max="13" width="6.85546875" customWidth="1"/>
    <col min="14" max="14" width="9.42578125" style="3" customWidth="1"/>
    <col min="15" max="15" width="7" customWidth="1"/>
    <col min="17" max="17" width="10.140625" customWidth="1"/>
    <col min="1015" max="1024" width="11.5703125" customWidth="1"/>
  </cols>
  <sheetData>
    <row r="1" spans="1:15" ht="18" x14ac:dyDescent="0.25">
      <c r="A1" s="4" t="s">
        <v>0</v>
      </c>
      <c r="B1" s="2"/>
      <c r="M1" s="2"/>
      <c r="O1" s="2"/>
    </row>
    <row r="2" spans="1:15" ht="15.75" x14ac:dyDescent="0.25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6" t="s">
        <v>6</v>
      </c>
      <c r="G2" s="7" t="s">
        <v>5</v>
      </c>
      <c r="H2" s="8" t="s">
        <v>7</v>
      </c>
      <c r="I2" s="7" t="s">
        <v>5</v>
      </c>
      <c r="J2" s="7" t="s">
        <v>8</v>
      </c>
      <c r="K2" s="9" t="s">
        <v>5</v>
      </c>
    </row>
    <row r="3" spans="1:15" ht="15.75" x14ac:dyDescent="0.25">
      <c r="A3" s="10" t="s">
        <v>9</v>
      </c>
      <c r="B3" s="10" t="s">
        <v>10</v>
      </c>
      <c r="C3" s="10" t="s">
        <v>11</v>
      </c>
      <c r="D3" s="11">
        <v>6.5</v>
      </c>
      <c r="E3" s="12">
        <v>1</v>
      </c>
      <c r="F3" s="11">
        <v>6.6</v>
      </c>
      <c r="G3" s="12">
        <v>3</v>
      </c>
      <c r="H3" s="11">
        <v>114</v>
      </c>
      <c r="I3" s="13">
        <v>3</v>
      </c>
      <c r="J3" s="11">
        <f t="shared" ref="J3:J12" si="0">SUM(E3+G3+I3)</f>
        <v>7</v>
      </c>
      <c r="K3" s="14">
        <v>1</v>
      </c>
    </row>
    <row r="4" spans="1:15" ht="15.75" x14ac:dyDescent="0.25">
      <c r="A4" s="15" t="s">
        <v>12</v>
      </c>
      <c r="B4" s="15" t="s">
        <v>13</v>
      </c>
      <c r="C4" s="15" t="s">
        <v>14</v>
      </c>
      <c r="D4" s="16">
        <v>7.25</v>
      </c>
      <c r="E4" s="17">
        <v>3</v>
      </c>
      <c r="F4" s="16">
        <v>7</v>
      </c>
      <c r="G4" s="13">
        <v>2</v>
      </c>
      <c r="H4" s="16">
        <v>95</v>
      </c>
      <c r="I4" s="12">
        <v>4</v>
      </c>
      <c r="J4" s="11">
        <f t="shared" si="0"/>
        <v>9</v>
      </c>
      <c r="K4" s="14">
        <v>2</v>
      </c>
    </row>
    <row r="5" spans="1:15" ht="15.75" x14ac:dyDescent="0.25">
      <c r="A5" s="18" t="s">
        <v>15</v>
      </c>
      <c r="B5" s="18" t="s">
        <v>16</v>
      </c>
      <c r="C5" s="18" t="s">
        <v>17</v>
      </c>
      <c r="D5" s="11">
        <v>6.62</v>
      </c>
      <c r="E5" s="12">
        <v>2</v>
      </c>
      <c r="F5" s="11">
        <v>5</v>
      </c>
      <c r="G5" s="12">
        <v>6</v>
      </c>
      <c r="H5" s="11">
        <v>115</v>
      </c>
      <c r="I5" s="12">
        <v>2</v>
      </c>
      <c r="J5" s="11">
        <f t="shared" si="0"/>
        <v>10</v>
      </c>
      <c r="K5" s="19">
        <v>3</v>
      </c>
    </row>
    <row r="6" spans="1:15" ht="15.75" x14ac:dyDescent="0.25">
      <c r="A6" s="10" t="s">
        <v>18</v>
      </c>
      <c r="B6" s="10" t="s">
        <v>19</v>
      </c>
      <c r="C6" s="18" t="s">
        <v>17</v>
      </c>
      <c r="D6" s="20">
        <v>7.72</v>
      </c>
      <c r="E6" s="12">
        <v>5</v>
      </c>
      <c r="F6" s="16">
        <v>8.3000000000000007</v>
      </c>
      <c r="G6" s="13">
        <v>1</v>
      </c>
      <c r="H6" s="16">
        <v>91</v>
      </c>
      <c r="I6" s="13">
        <v>6</v>
      </c>
      <c r="J6" s="11">
        <f t="shared" si="0"/>
        <v>12</v>
      </c>
      <c r="K6" s="14">
        <v>4</v>
      </c>
    </row>
    <row r="7" spans="1:15" ht="15.75" x14ac:dyDescent="0.25">
      <c r="A7" s="15" t="s">
        <v>20</v>
      </c>
      <c r="B7" s="15" t="s">
        <v>21</v>
      </c>
      <c r="C7" s="15" t="s">
        <v>17</v>
      </c>
      <c r="D7" s="16">
        <v>7.45</v>
      </c>
      <c r="E7" s="12">
        <v>4</v>
      </c>
      <c r="F7" s="16">
        <v>4.5</v>
      </c>
      <c r="G7" s="13">
        <v>8</v>
      </c>
      <c r="H7" s="16">
        <v>138</v>
      </c>
      <c r="I7" s="12">
        <v>1</v>
      </c>
      <c r="J7" s="11">
        <f t="shared" si="0"/>
        <v>13</v>
      </c>
      <c r="K7" s="14">
        <v>5</v>
      </c>
    </row>
    <row r="8" spans="1:15" ht="15.75" x14ac:dyDescent="0.25">
      <c r="A8" s="15" t="s">
        <v>22</v>
      </c>
      <c r="B8" s="15" t="s">
        <v>23</v>
      </c>
      <c r="C8" s="15" t="s">
        <v>14</v>
      </c>
      <c r="D8" s="16">
        <v>7.72</v>
      </c>
      <c r="E8" s="17">
        <v>5</v>
      </c>
      <c r="F8" s="16">
        <v>5.0999999999999996</v>
      </c>
      <c r="G8" s="13">
        <v>5</v>
      </c>
      <c r="H8" s="16">
        <v>95</v>
      </c>
      <c r="I8" s="12">
        <v>4</v>
      </c>
      <c r="J8" s="11">
        <f t="shared" si="0"/>
        <v>14</v>
      </c>
      <c r="K8" s="19">
        <v>6</v>
      </c>
    </row>
    <row r="9" spans="1:15" ht="15.75" x14ac:dyDescent="0.25">
      <c r="A9" s="10" t="s">
        <v>24</v>
      </c>
      <c r="B9" s="10" t="s">
        <v>25</v>
      </c>
      <c r="C9" s="10" t="s">
        <v>17</v>
      </c>
      <c r="D9" s="20">
        <v>8.0500000000000007</v>
      </c>
      <c r="E9" s="12">
        <v>7</v>
      </c>
      <c r="F9" s="16">
        <v>5.4</v>
      </c>
      <c r="G9" s="13">
        <v>4</v>
      </c>
      <c r="H9" s="16">
        <v>77</v>
      </c>
      <c r="I9" s="12">
        <v>8</v>
      </c>
      <c r="J9" s="11">
        <f t="shared" si="0"/>
        <v>19</v>
      </c>
      <c r="K9" s="14">
        <v>7</v>
      </c>
    </row>
    <row r="10" spans="1:15" ht="15.75" x14ac:dyDescent="0.25">
      <c r="A10" s="15" t="s">
        <v>26</v>
      </c>
      <c r="B10" s="15" t="s">
        <v>25</v>
      </c>
      <c r="C10" s="15" t="s">
        <v>17</v>
      </c>
      <c r="D10" s="16">
        <v>8.09</v>
      </c>
      <c r="E10" s="12">
        <v>8</v>
      </c>
      <c r="F10" s="16">
        <v>5</v>
      </c>
      <c r="G10" s="13">
        <v>6</v>
      </c>
      <c r="H10" s="16">
        <v>90</v>
      </c>
      <c r="I10" s="12">
        <v>7</v>
      </c>
      <c r="J10" s="11">
        <f t="shared" si="0"/>
        <v>21</v>
      </c>
      <c r="K10" s="14">
        <v>8</v>
      </c>
    </row>
    <row r="11" spans="1:15" ht="15.75" x14ac:dyDescent="0.25">
      <c r="A11" s="15" t="s">
        <v>27</v>
      </c>
      <c r="B11" s="15" t="s">
        <v>28</v>
      </c>
      <c r="C11" s="15" t="s">
        <v>29</v>
      </c>
      <c r="D11" s="16">
        <v>8.5299999999999994</v>
      </c>
      <c r="E11" s="17">
        <v>9</v>
      </c>
      <c r="F11" s="16">
        <v>4.5</v>
      </c>
      <c r="G11" s="12">
        <v>8</v>
      </c>
      <c r="H11" s="16">
        <v>60</v>
      </c>
      <c r="I11" s="12">
        <v>10</v>
      </c>
      <c r="J11" s="11">
        <f t="shared" si="0"/>
        <v>27</v>
      </c>
      <c r="K11" s="19">
        <v>9</v>
      </c>
    </row>
    <row r="12" spans="1:15" ht="15.75" x14ac:dyDescent="0.25">
      <c r="A12" s="10" t="s">
        <v>30</v>
      </c>
      <c r="B12" s="10" t="s">
        <v>31</v>
      </c>
      <c r="C12" s="10" t="s">
        <v>32</v>
      </c>
      <c r="D12" s="20">
        <v>9.5500000000000007</v>
      </c>
      <c r="E12" s="12">
        <v>10</v>
      </c>
      <c r="F12" s="16">
        <v>3.7</v>
      </c>
      <c r="G12" s="13">
        <v>10</v>
      </c>
      <c r="H12" s="16">
        <v>70</v>
      </c>
      <c r="I12" s="13">
        <v>9</v>
      </c>
      <c r="J12" s="11">
        <f t="shared" si="0"/>
        <v>29</v>
      </c>
      <c r="K12" s="14">
        <v>10</v>
      </c>
    </row>
  </sheetData>
  <pageMargins left="0.7" right="0.7" top="0.78749999999999998" bottom="0.78749999999999998" header="0.51180555555555496" footer="0.51180555555555496"/>
  <pageSetup paperSize="9" scale="46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7"/>
  <sheetViews>
    <sheetView zoomScale="90" zoomScaleNormal="90" workbookViewId="0">
      <selection activeCell="F29" sqref="F29"/>
    </sheetView>
  </sheetViews>
  <sheetFormatPr defaultColWidth="8.5703125" defaultRowHeight="15.75" x14ac:dyDescent="0.25"/>
  <cols>
    <col min="1" max="1" width="13.42578125" customWidth="1"/>
    <col min="2" max="2" width="15.28515625" customWidth="1"/>
    <col min="3" max="3" width="18.5703125" customWidth="1"/>
    <col min="4" max="4" width="9.140625" style="21" customWidth="1"/>
    <col min="5" max="5" width="9.140625" style="22" customWidth="1"/>
    <col min="6" max="6" width="9.140625" style="23" customWidth="1"/>
    <col min="7" max="7" width="9.140625" style="24" customWidth="1"/>
    <col min="8" max="8" width="9.140625" style="23" customWidth="1"/>
    <col min="9" max="9" width="9.140625" style="24" customWidth="1"/>
    <col min="10" max="10" width="9.140625" style="22" customWidth="1"/>
    <col min="11" max="11" width="9.140625" style="21" customWidth="1"/>
    <col min="12" max="12" width="10.140625" customWidth="1"/>
    <col min="13" max="13" width="6.28515625" customWidth="1"/>
    <col min="14" max="14" width="10" style="3" customWidth="1"/>
    <col min="15" max="15" width="6.85546875" style="25" customWidth="1"/>
    <col min="16" max="16" width="8" customWidth="1"/>
    <col min="17" max="17" width="10.140625" customWidth="1"/>
    <col min="1015" max="1024" width="11.5703125" customWidth="1"/>
  </cols>
  <sheetData>
    <row r="1" spans="1:17" x14ac:dyDescent="0.25">
      <c r="A1" s="26" t="s">
        <v>33</v>
      </c>
      <c r="B1" s="27"/>
      <c r="C1" s="28"/>
      <c r="D1" s="29"/>
      <c r="E1" s="30"/>
      <c r="F1" s="29"/>
      <c r="G1" s="30"/>
      <c r="H1" s="29"/>
      <c r="I1" s="30"/>
      <c r="J1" s="30"/>
      <c r="K1" s="31"/>
    </row>
    <row r="2" spans="1:17" x14ac:dyDescent="0.25">
      <c r="A2" s="32" t="s">
        <v>1</v>
      </c>
      <c r="B2" s="32" t="s">
        <v>2</v>
      </c>
      <c r="C2" s="32" t="s">
        <v>3</v>
      </c>
      <c r="D2" s="6" t="s">
        <v>4</v>
      </c>
      <c r="E2" s="7" t="s">
        <v>5</v>
      </c>
      <c r="F2" s="6" t="s">
        <v>6</v>
      </c>
      <c r="G2" s="7" t="s">
        <v>5</v>
      </c>
      <c r="H2" s="8" t="s">
        <v>7</v>
      </c>
      <c r="I2" s="7" t="s">
        <v>5</v>
      </c>
      <c r="J2" s="7" t="s">
        <v>8</v>
      </c>
      <c r="K2" s="9" t="s">
        <v>5</v>
      </c>
    </row>
    <row r="3" spans="1:17" x14ac:dyDescent="0.25">
      <c r="A3" s="37" t="s">
        <v>34</v>
      </c>
      <c r="B3" s="37" t="s">
        <v>35</v>
      </c>
      <c r="C3" s="37" t="s">
        <v>36</v>
      </c>
      <c r="D3" s="46">
        <v>6.92</v>
      </c>
      <c r="E3" s="103">
        <v>2</v>
      </c>
      <c r="F3" s="46">
        <v>6</v>
      </c>
      <c r="G3" s="103">
        <v>7</v>
      </c>
      <c r="H3" s="46">
        <v>120</v>
      </c>
      <c r="I3" s="103">
        <v>1</v>
      </c>
      <c r="J3" s="35">
        <f>SUM(E3+G3+I3)</f>
        <v>10</v>
      </c>
      <c r="K3" s="36">
        <v>1</v>
      </c>
    </row>
    <row r="4" spans="1:17" x14ac:dyDescent="0.25">
      <c r="A4" s="37" t="s">
        <v>37</v>
      </c>
      <c r="B4" s="37" t="s">
        <v>35</v>
      </c>
      <c r="C4" s="37" t="s">
        <v>36</v>
      </c>
      <c r="D4" s="46">
        <v>6.67</v>
      </c>
      <c r="E4" s="103">
        <v>1</v>
      </c>
      <c r="F4" s="46">
        <v>7.3</v>
      </c>
      <c r="G4" s="103">
        <v>6</v>
      </c>
      <c r="H4" s="46">
        <v>100</v>
      </c>
      <c r="I4" s="103">
        <v>7</v>
      </c>
      <c r="J4" s="35">
        <f>SUM(E4+G4+I4)</f>
        <v>14</v>
      </c>
      <c r="K4" s="36">
        <v>2</v>
      </c>
    </row>
    <row r="5" spans="1:17" x14ac:dyDescent="0.25">
      <c r="A5" s="37" t="s">
        <v>38</v>
      </c>
      <c r="B5" s="37" t="s">
        <v>39</v>
      </c>
      <c r="C5" s="37" t="s">
        <v>36</v>
      </c>
      <c r="D5" s="46">
        <v>7.78</v>
      </c>
      <c r="E5" s="103">
        <v>7</v>
      </c>
      <c r="F5" s="46">
        <v>7.8</v>
      </c>
      <c r="G5" s="103">
        <v>5</v>
      </c>
      <c r="H5" s="46">
        <v>117</v>
      </c>
      <c r="I5" s="103">
        <v>3</v>
      </c>
      <c r="J5" s="35">
        <f>SUM(E5+G5+I5)</f>
        <v>15</v>
      </c>
      <c r="K5" s="36">
        <v>3</v>
      </c>
    </row>
    <row r="6" spans="1:17" x14ac:dyDescent="0.25">
      <c r="A6" s="37" t="s">
        <v>40</v>
      </c>
      <c r="B6" s="37" t="s">
        <v>41</v>
      </c>
      <c r="C6" s="37" t="s">
        <v>32</v>
      </c>
      <c r="D6" s="46">
        <v>7.07</v>
      </c>
      <c r="E6" s="103">
        <v>4</v>
      </c>
      <c r="F6" s="46">
        <v>4.5</v>
      </c>
      <c r="G6" s="103">
        <v>12</v>
      </c>
      <c r="H6" s="46">
        <v>120</v>
      </c>
      <c r="I6" s="103">
        <v>2</v>
      </c>
      <c r="J6" s="35">
        <f>SUM(E6+G6+I6)</f>
        <v>18</v>
      </c>
      <c r="K6" s="36">
        <v>4</v>
      </c>
    </row>
    <row r="7" spans="1:17" x14ac:dyDescent="0.25">
      <c r="A7" s="37" t="s">
        <v>42</v>
      </c>
      <c r="B7" s="37" t="s">
        <v>41</v>
      </c>
      <c r="C7" s="37" t="s">
        <v>32</v>
      </c>
      <c r="D7" s="46">
        <v>7.91</v>
      </c>
      <c r="E7" s="103">
        <v>10</v>
      </c>
      <c r="F7" s="46">
        <v>9.5</v>
      </c>
      <c r="G7" s="103">
        <v>2</v>
      </c>
      <c r="H7" s="46">
        <v>103</v>
      </c>
      <c r="I7" s="103">
        <v>6</v>
      </c>
      <c r="J7" s="35">
        <f>SUM(E7+G7+I7)</f>
        <v>18</v>
      </c>
      <c r="K7" s="36">
        <v>5</v>
      </c>
    </row>
    <row r="8" spans="1:17" x14ac:dyDescent="0.25">
      <c r="A8" s="37" t="s">
        <v>43</v>
      </c>
      <c r="B8" s="38" t="s">
        <v>44</v>
      </c>
      <c r="C8" s="37" t="s">
        <v>17</v>
      </c>
      <c r="D8" s="46">
        <v>8.4</v>
      </c>
      <c r="E8" s="103">
        <v>13</v>
      </c>
      <c r="F8" s="46">
        <v>9</v>
      </c>
      <c r="G8" s="103">
        <v>3</v>
      </c>
      <c r="H8" s="46">
        <v>100</v>
      </c>
      <c r="I8" s="103">
        <v>7</v>
      </c>
      <c r="J8" s="35">
        <f>SUM(E8+G8+I8)</f>
        <v>23</v>
      </c>
      <c r="K8" s="36">
        <v>6</v>
      </c>
    </row>
    <row r="9" spans="1:17" x14ac:dyDescent="0.25">
      <c r="A9" s="37" t="s">
        <v>45</v>
      </c>
      <c r="B9" s="37" t="s">
        <v>46</v>
      </c>
      <c r="C9" s="37" t="s">
        <v>14</v>
      </c>
      <c r="D9" s="46">
        <v>8.02</v>
      </c>
      <c r="E9" s="103">
        <v>11</v>
      </c>
      <c r="F9" s="46">
        <v>5.3</v>
      </c>
      <c r="G9" s="103">
        <v>10</v>
      </c>
      <c r="H9" s="46">
        <v>112</v>
      </c>
      <c r="I9" s="103">
        <v>4</v>
      </c>
      <c r="J9" s="35">
        <f>SUM(E9+G9+I9)</f>
        <v>25</v>
      </c>
      <c r="K9" s="36">
        <v>7</v>
      </c>
    </row>
    <row r="10" spans="1:17" x14ac:dyDescent="0.25">
      <c r="A10" s="38" t="s">
        <v>47</v>
      </c>
      <c r="B10" s="38" t="s">
        <v>48</v>
      </c>
      <c r="C10" s="38" t="s">
        <v>17</v>
      </c>
      <c r="D10" s="106">
        <v>7.05</v>
      </c>
      <c r="E10" s="107">
        <v>3</v>
      </c>
      <c r="F10" s="46">
        <v>3.9</v>
      </c>
      <c r="G10" s="103">
        <v>14</v>
      </c>
      <c r="H10" s="46">
        <v>94</v>
      </c>
      <c r="I10" s="103">
        <v>9</v>
      </c>
      <c r="J10" s="35">
        <f>SUM(E10+G10+I10)</f>
        <v>26</v>
      </c>
      <c r="K10" s="36">
        <v>8</v>
      </c>
    </row>
    <row r="11" spans="1:17" x14ac:dyDescent="0.25">
      <c r="A11" s="37" t="s">
        <v>49</v>
      </c>
      <c r="B11" s="37" t="s">
        <v>50</v>
      </c>
      <c r="C11" s="37" t="s">
        <v>17</v>
      </c>
      <c r="D11" s="46">
        <v>7.87</v>
      </c>
      <c r="E11" s="103">
        <v>8</v>
      </c>
      <c r="F11" s="46">
        <v>8</v>
      </c>
      <c r="G11" s="103">
        <v>4</v>
      </c>
      <c r="H11" s="46">
        <v>79</v>
      </c>
      <c r="I11" s="103">
        <v>14</v>
      </c>
      <c r="J11" s="35">
        <f>SUM(E11+G11+I11)</f>
        <v>26</v>
      </c>
      <c r="K11" s="36">
        <v>9</v>
      </c>
    </row>
    <row r="12" spans="1:17" x14ac:dyDescent="0.25">
      <c r="A12" s="37" t="s">
        <v>51</v>
      </c>
      <c r="B12" s="37" t="s">
        <v>52</v>
      </c>
      <c r="C12" s="37" t="s">
        <v>32</v>
      </c>
      <c r="D12" s="46">
        <v>7.89</v>
      </c>
      <c r="E12" s="107">
        <v>9</v>
      </c>
      <c r="F12" s="46">
        <v>6</v>
      </c>
      <c r="G12" s="103">
        <v>7</v>
      </c>
      <c r="H12" s="46">
        <v>91</v>
      </c>
      <c r="I12" s="103">
        <v>10</v>
      </c>
      <c r="J12" s="35">
        <f>SUM(E12+G12+I12)</f>
        <v>26</v>
      </c>
      <c r="K12" s="36">
        <v>10</v>
      </c>
      <c r="L12" s="42"/>
      <c r="M12" s="43"/>
      <c r="N12" s="44"/>
      <c r="O12" s="45"/>
      <c r="P12" s="45"/>
      <c r="Q12" s="42"/>
    </row>
    <row r="13" spans="1:17" x14ac:dyDescent="0.25">
      <c r="A13" s="37" t="s">
        <v>53</v>
      </c>
      <c r="B13" s="37" t="s">
        <v>54</v>
      </c>
      <c r="C13" s="37" t="s">
        <v>32</v>
      </c>
      <c r="D13" s="46">
        <v>7.68</v>
      </c>
      <c r="E13" s="107">
        <v>6</v>
      </c>
      <c r="F13" s="46">
        <v>5.3</v>
      </c>
      <c r="G13" s="103">
        <v>10</v>
      </c>
      <c r="H13" s="46">
        <v>90</v>
      </c>
      <c r="I13" s="103">
        <v>11</v>
      </c>
      <c r="J13" s="35">
        <f>SUM(E13+G13+I13)</f>
        <v>27</v>
      </c>
      <c r="K13" s="36">
        <v>11</v>
      </c>
      <c r="L13" s="42"/>
      <c r="M13" s="47"/>
      <c r="N13" s="48"/>
      <c r="O13" s="49"/>
      <c r="P13" s="45"/>
      <c r="Q13" s="42"/>
    </row>
    <row r="14" spans="1:17" x14ac:dyDescent="0.25">
      <c r="A14" s="37" t="s">
        <v>55</v>
      </c>
      <c r="B14" s="37" t="s">
        <v>56</v>
      </c>
      <c r="C14" s="37" t="s">
        <v>36</v>
      </c>
      <c r="D14" s="46">
        <v>7.45</v>
      </c>
      <c r="E14" s="103">
        <v>5</v>
      </c>
      <c r="F14" s="46">
        <v>4.3</v>
      </c>
      <c r="G14" s="103">
        <v>13</v>
      </c>
      <c r="H14" s="46">
        <v>90</v>
      </c>
      <c r="I14" s="103">
        <v>11</v>
      </c>
      <c r="J14" s="35">
        <f>SUM(E14+G14+I14)</f>
        <v>29</v>
      </c>
      <c r="K14" s="36">
        <v>12</v>
      </c>
    </row>
    <row r="15" spans="1:17" x14ac:dyDescent="0.25">
      <c r="A15" s="108" t="s">
        <v>181</v>
      </c>
      <c r="B15" s="108" t="s">
        <v>182</v>
      </c>
      <c r="C15" s="108" t="s">
        <v>70</v>
      </c>
      <c r="D15" s="46">
        <v>8.41</v>
      </c>
      <c r="E15" s="103">
        <v>14</v>
      </c>
      <c r="F15" s="46">
        <v>9.9</v>
      </c>
      <c r="G15" s="103">
        <v>1</v>
      </c>
      <c r="H15" s="46">
        <v>70</v>
      </c>
      <c r="I15" s="103">
        <v>15</v>
      </c>
      <c r="J15" s="35">
        <f>SUM(E15+G15+I15)</f>
        <v>30</v>
      </c>
      <c r="K15" s="36">
        <v>13</v>
      </c>
    </row>
    <row r="16" spans="1:17" x14ac:dyDescent="0.25">
      <c r="A16" s="37" t="s">
        <v>57</v>
      </c>
      <c r="B16" s="37" t="s">
        <v>58</v>
      </c>
      <c r="C16" s="37" t="s">
        <v>36</v>
      </c>
      <c r="D16" s="46">
        <v>8.0500000000000007</v>
      </c>
      <c r="E16" s="107">
        <v>12</v>
      </c>
      <c r="F16" s="46">
        <v>3.9</v>
      </c>
      <c r="G16" s="103">
        <v>14</v>
      </c>
      <c r="H16" s="46">
        <v>110</v>
      </c>
      <c r="I16" s="103">
        <v>5</v>
      </c>
      <c r="J16" s="35">
        <f>SUM(E16+G16+I16)</f>
        <v>31</v>
      </c>
      <c r="K16" s="36">
        <v>14</v>
      </c>
    </row>
    <row r="17" spans="1:11" x14ac:dyDescent="0.25">
      <c r="A17" s="37" t="s">
        <v>59</v>
      </c>
      <c r="B17" s="37" t="s">
        <v>60</v>
      </c>
      <c r="C17" s="37" t="s">
        <v>32</v>
      </c>
      <c r="D17" s="46">
        <v>9.1</v>
      </c>
      <c r="E17" s="107">
        <v>15</v>
      </c>
      <c r="F17" s="46">
        <v>5.6</v>
      </c>
      <c r="G17" s="103">
        <v>9</v>
      </c>
      <c r="H17" s="46">
        <v>80</v>
      </c>
      <c r="I17" s="103">
        <v>13</v>
      </c>
      <c r="J17" s="35">
        <f>SUM(E17+G17+I17)</f>
        <v>37</v>
      </c>
      <c r="K17" s="36">
        <v>15</v>
      </c>
    </row>
  </sheetData>
  <sortState ref="A3:K17">
    <sortCondition ref="J3:J17"/>
  </sortState>
  <pageMargins left="0.7" right="0.7" top="0.78749999999999998" bottom="0.78749999999999998" header="0.51180555555555496" footer="0.51180555555555496"/>
  <pageSetup paperSize="9" scale="46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1"/>
  <sheetViews>
    <sheetView zoomScale="90" zoomScaleNormal="90" workbookViewId="0">
      <selection activeCell="A2" sqref="A2"/>
    </sheetView>
  </sheetViews>
  <sheetFormatPr defaultColWidth="8.5703125" defaultRowHeight="12.75" x14ac:dyDescent="0.2"/>
  <cols>
    <col min="1" max="1" width="17.28515625" customWidth="1"/>
    <col min="2" max="2" width="20.7109375" customWidth="1"/>
    <col min="3" max="3" width="20.28515625" customWidth="1"/>
    <col min="4" max="11" width="9.140625" customWidth="1"/>
    <col min="13" max="13" width="6.140625" customWidth="1"/>
    <col min="14" max="14" width="10.42578125" customWidth="1"/>
    <col min="15" max="15" width="7" customWidth="1"/>
    <col min="17" max="17" width="11.28515625" customWidth="1"/>
    <col min="1015" max="1024" width="11.5703125" customWidth="1"/>
  </cols>
  <sheetData>
    <row r="1" spans="1:17" ht="15.75" x14ac:dyDescent="0.25">
      <c r="A1" s="50" t="s">
        <v>61</v>
      </c>
      <c r="B1" s="51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</row>
    <row r="2" spans="1:17" ht="15" x14ac:dyDescent="0.2">
      <c r="A2" s="32" t="s">
        <v>1</v>
      </c>
      <c r="B2" s="32" t="s">
        <v>2</v>
      </c>
      <c r="C2" s="32" t="s">
        <v>3</v>
      </c>
      <c r="D2" s="53" t="s">
        <v>4</v>
      </c>
      <c r="E2" s="54" t="s">
        <v>5</v>
      </c>
      <c r="F2" s="53" t="s">
        <v>6</v>
      </c>
      <c r="G2" s="54" t="s">
        <v>5</v>
      </c>
      <c r="H2" s="55" t="s">
        <v>7</v>
      </c>
      <c r="I2" s="54" t="s">
        <v>5</v>
      </c>
      <c r="J2" s="54" t="s">
        <v>8</v>
      </c>
      <c r="K2" s="9" t="s">
        <v>5</v>
      </c>
      <c r="L2" s="56"/>
      <c r="M2" s="56"/>
      <c r="N2" s="56"/>
      <c r="O2" s="56"/>
      <c r="P2" s="56"/>
    </row>
    <row r="3" spans="1:17" ht="15.75" x14ac:dyDescent="0.25">
      <c r="A3" s="18" t="s">
        <v>62</v>
      </c>
      <c r="B3" s="18" t="s">
        <v>63</v>
      </c>
      <c r="C3" s="18" t="s">
        <v>36</v>
      </c>
      <c r="D3" s="20">
        <v>6.83</v>
      </c>
      <c r="E3" s="13">
        <v>4</v>
      </c>
      <c r="F3" s="20">
        <v>6.4</v>
      </c>
      <c r="G3" s="13">
        <v>4</v>
      </c>
      <c r="H3" s="20">
        <v>110</v>
      </c>
      <c r="I3" s="12">
        <v>5</v>
      </c>
      <c r="J3" s="20">
        <f t="shared" ref="J3:J27" si="0">SUM(E3+G3+I3)</f>
        <v>13</v>
      </c>
      <c r="K3" s="57">
        <v>1</v>
      </c>
      <c r="L3" s="58"/>
      <c r="M3" s="59"/>
      <c r="N3" s="58"/>
      <c r="O3" s="59"/>
      <c r="P3" s="56"/>
    </row>
    <row r="4" spans="1:17" ht="15.75" x14ac:dyDescent="0.25">
      <c r="A4" s="18" t="s">
        <v>64</v>
      </c>
      <c r="B4" s="18" t="s">
        <v>65</v>
      </c>
      <c r="C4" s="18" t="s">
        <v>17</v>
      </c>
      <c r="D4" s="20">
        <v>7.28</v>
      </c>
      <c r="E4" s="13">
        <v>7</v>
      </c>
      <c r="F4" s="16">
        <v>7</v>
      </c>
      <c r="G4" s="13">
        <v>2</v>
      </c>
      <c r="H4" s="20">
        <v>110</v>
      </c>
      <c r="I4" s="13">
        <v>5</v>
      </c>
      <c r="J4" s="20">
        <f t="shared" si="0"/>
        <v>14</v>
      </c>
      <c r="K4" s="57">
        <v>2</v>
      </c>
      <c r="L4" s="58"/>
      <c r="M4" s="60"/>
      <c r="N4" s="61"/>
      <c r="O4" s="59"/>
      <c r="P4" s="56"/>
    </row>
    <row r="5" spans="1:17" ht="15.75" x14ac:dyDescent="0.25">
      <c r="A5" s="62" t="s">
        <v>66</v>
      </c>
      <c r="B5" s="18" t="s">
        <v>67</v>
      </c>
      <c r="C5" s="18" t="s">
        <v>36</v>
      </c>
      <c r="D5" s="20">
        <v>6.8</v>
      </c>
      <c r="E5" s="13">
        <v>3</v>
      </c>
      <c r="F5" s="20">
        <v>7</v>
      </c>
      <c r="G5" s="13">
        <v>2</v>
      </c>
      <c r="H5" s="20">
        <v>100</v>
      </c>
      <c r="I5" s="13">
        <v>11</v>
      </c>
      <c r="J5" s="20">
        <f t="shared" si="0"/>
        <v>16</v>
      </c>
      <c r="K5" s="57">
        <v>3</v>
      </c>
      <c r="L5" s="58"/>
      <c r="M5" s="59"/>
      <c r="N5" s="58"/>
      <c r="O5" s="59"/>
      <c r="P5" s="56"/>
    </row>
    <row r="6" spans="1:17" ht="15.75" x14ac:dyDescent="0.25">
      <c r="A6" s="18" t="s">
        <v>68</v>
      </c>
      <c r="B6" s="18" t="s">
        <v>69</v>
      </c>
      <c r="C6" s="18" t="s">
        <v>70</v>
      </c>
      <c r="D6" s="20">
        <v>7.73</v>
      </c>
      <c r="E6" s="13">
        <v>10</v>
      </c>
      <c r="F6" s="20">
        <v>8.9</v>
      </c>
      <c r="G6" s="13">
        <v>1</v>
      </c>
      <c r="H6" s="20">
        <v>105</v>
      </c>
      <c r="I6" s="13">
        <v>8</v>
      </c>
      <c r="J6" s="20">
        <f t="shared" si="0"/>
        <v>19</v>
      </c>
      <c r="K6" s="57">
        <v>4</v>
      </c>
      <c r="L6" s="58"/>
      <c r="M6" s="59"/>
      <c r="N6" s="58"/>
      <c r="O6" s="59"/>
      <c r="P6" s="56"/>
    </row>
    <row r="7" spans="1:17" ht="15.75" x14ac:dyDescent="0.25">
      <c r="A7" s="10" t="s">
        <v>71</v>
      </c>
      <c r="B7" s="10" t="s">
        <v>72</v>
      </c>
      <c r="C7" s="10" t="s">
        <v>73</v>
      </c>
      <c r="D7" s="11">
        <v>7.01</v>
      </c>
      <c r="E7" s="12">
        <v>5</v>
      </c>
      <c r="F7" s="11">
        <v>4.4000000000000004</v>
      </c>
      <c r="G7" s="13">
        <v>11</v>
      </c>
      <c r="H7" s="11">
        <v>113</v>
      </c>
      <c r="I7" s="13">
        <v>4</v>
      </c>
      <c r="J7" s="20">
        <f t="shared" si="0"/>
        <v>20</v>
      </c>
      <c r="K7" s="57">
        <v>5</v>
      </c>
      <c r="L7" s="58"/>
      <c r="M7" s="59"/>
      <c r="N7" s="58"/>
      <c r="O7" s="59"/>
      <c r="P7" s="56"/>
    </row>
    <row r="8" spans="1:17" ht="15.75" x14ac:dyDescent="0.25">
      <c r="A8" s="15" t="s">
        <v>74</v>
      </c>
      <c r="B8" s="15" t="s">
        <v>75</v>
      </c>
      <c r="C8" s="15" t="s">
        <v>17</v>
      </c>
      <c r="D8" s="16">
        <v>7.89</v>
      </c>
      <c r="E8" s="13">
        <v>13</v>
      </c>
      <c r="F8" s="16">
        <v>5.9</v>
      </c>
      <c r="G8" s="13">
        <v>5</v>
      </c>
      <c r="H8" s="16">
        <v>115</v>
      </c>
      <c r="I8" s="13">
        <v>2</v>
      </c>
      <c r="J8" s="20">
        <f t="shared" si="0"/>
        <v>20</v>
      </c>
      <c r="K8" s="57">
        <v>6</v>
      </c>
      <c r="L8" s="58"/>
      <c r="M8" s="59"/>
      <c r="N8" s="58"/>
      <c r="O8" s="59"/>
      <c r="P8" s="56"/>
    </row>
    <row r="9" spans="1:17" ht="15.75" x14ac:dyDescent="0.25">
      <c r="A9" s="10" t="s">
        <v>76</v>
      </c>
      <c r="B9" s="10" t="s">
        <v>77</v>
      </c>
      <c r="C9" s="10" t="s">
        <v>78</v>
      </c>
      <c r="D9" s="11">
        <v>6.7</v>
      </c>
      <c r="E9" s="12">
        <v>2</v>
      </c>
      <c r="F9" s="11">
        <v>3.1</v>
      </c>
      <c r="G9" s="13">
        <v>21</v>
      </c>
      <c r="H9" s="11">
        <v>125</v>
      </c>
      <c r="I9" s="13">
        <v>1</v>
      </c>
      <c r="J9" s="20">
        <f t="shared" si="0"/>
        <v>24</v>
      </c>
      <c r="K9" s="57">
        <v>7</v>
      </c>
      <c r="L9" s="58"/>
      <c r="M9" s="63"/>
      <c r="N9" s="61"/>
      <c r="O9" s="59"/>
      <c r="P9" s="56"/>
    </row>
    <row r="10" spans="1:17" ht="15.75" x14ac:dyDescent="0.25">
      <c r="A10" s="18" t="s">
        <v>79</v>
      </c>
      <c r="B10" s="18" t="s">
        <v>80</v>
      </c>
      <c r="C10" s="18" t="s">
        <v>17</v>
      </c>
      <c r="D10" s="20">
        <v>7.15</v>
      </c>
      <c r="E10" s="13">
        <v>6</v>
      </c>
      <c r="F10" s="20">
        <v>3.5</v>
      </c>
      <c r="G10" s="13">
        <v>17</v>
      </c>
      <c r="H10" s="20">
        <v>115</v>
      </c>
      <c r="I10" s="12">
        <v>2</v>
      </c>
      <c r="J10" s="20">
        <f t="shared" si="0"/>
        <v>25</v>
      </c>
      <c r="K10" s="57">
        <v>8</v>
      </c>
      <c r="L10" s="58"/>
      <c r="M10" s="63"/>
      <c r="N10" s="61"/>
      <c r="O10" s="59"/>
      <c r="P10" s="56"/>
    </row>
    <row r="11" spans="1:17" ht="15.75" x14ac:dyDescent="0.25">
      <c r="A11" s="18" t="s">
        <v>81</v>
      </c>
      <c r="B11" s="18" t="s">
        <v>82</v>
      </c>
      <c r="C11" s="18" t="s">
        <v>83</v>
      </c>
      <c r="D11" s="20">
        <v>7.8</v>
      </c>
      <c r="E11" s="12">
        <v>11</v>
      </c>
      <c r="F11" s="20">
        <v>5.8</v>
      </c>
      <c r="G11" s="13">
        <v>6</v>
      </c>
      <c r="H11" s="20">
        <v>98</v>
      </c>
      <c r="I11" s="13">
        <v>13</v>
      </c>
      <c r="J11" s="20">
        <f t="shared" si="0"/>
        <v>30</v>
      </c>
      <c r="K11" s="57">
        <v>9</v>
      </c>
      <c r="L11" s="58"/>
      <c r="M11" s="59"/>
      <c r="N11" s="58"/>
      <c r="O11" s="59"/>
      <c r="P11" s="56"/>
    </row>
    <row r="12" spans="1:17" ht="15.75" x14ac:dyDescent="0.25">
      <c r="A12" s="18" t="s">
        <v>84</v>
      </c>
      <c r="B12" s="18" t="s">
        <v>85</v>
      </c>
      <c r="C12" s="18" t="s">
        <v>83</v>
      </c>
      <c r="D12" s="20">
        <v>6.6</v>
      </c>
      <c r="E12" s="13">
        <v>1</v>
      </c>
      <c r="F12" s="20">
        <v>3.5</v>
      </c>
      <c r="G12" s="13">
        <v>17</v>
      </c>
      <c r="H12" s="20">
        <v>97</v>
      </c>
      <c r="I12" s="12">
        <v>15</v>
      </c>
      <c r="J12" s="20">
        <f t="shared" si="0"/>
        <v>33</v>
      </c>
      <c r="K12" s="57">
        <v>10</v>
      </c>
      <c r="L12" s="58"/>
      <c r="M12" s="63"/>
      <c r="N12" s="61"/>
      <c r="O12" s="59"/>
      <c r="P12" s="56"/>
    </row>
    <row r="13" spans="1:17" ht="15.75" x14ac:dyDescent="0.25">
      <c r="A13" s="10" t="s">
        <v>86</v>
      </c>
      <c r="B13" s="10" t="s">
        <v>25</v>
      </c>
      <c r="C13" s="10" t="s">
        <v>14</v>
      </c>
      <c r="D13" s="11">
        <v>8.3000000000000007</v>
      </c>
      <c r="E13" s="13">
        <v>18</v>
      </c>
      <c r="F13" s="16">
        <v>4.7</v>
      </c>
      <c r="G13" s="13">
        <v>8</v>
      </c>
      <c r="H13" s="16">
        <v>105</v>
      </c>
      <c r="I13" s="13">
        <v>8</v>
      </c>
      <c r="J13" s="20">
        <f t="shared" si="0"/>
        <v>34</v>
      </c>
      <c r="K13" s="57">
        <v>11</v>
      </c>
      <c r="L13" s="58"/>
      <c r="M13" s="59"/>
      <c r="N13" s="58"/>
      <c r="O13" s="59"/>
      <c r="P13" s="56"/>
    </row>
    <row r="14" spans="1:17" ht="15.75" x14ac:dyDescent="0.25">
      <c r="A14" s="18" t="s">
        <v>87</v>
      </c>
      <c r="B14" s="18" t="s">
        <v>25</v>
      </c>
      <c r="C14" s="18" t="s">
        <v>17</v>
      </c>
      <c r="D14" s="20">
        <v>8.1999999999999993</v>
      </c>
      <c r="E14" s="13">
        <v>16</v>
      </c>
      <c r="F14" s="20">
        <v>4.0999999999999996</v>
      </c>
      <c r="G14" s="13">
        <v>13</v>
      </c>
      <c r="H14" s="20">
        <v>109</v>
      </c>
      <c r="I14" s="13">
        <v>7</v>
      </c>
      <c r="J14" s="20">
        <f t="shared" si="0"/>
        <v>36</v>
      </c>
      <c r="K14" s="57">
        <v>12</v>
      </c>
      <c r="L14" s="58"/>
      <c r="M14" s="63"/>
      <c r="N14" s="61"/>
      <c r="O14" s="59"/>
      <c r="P14" s="56"/>
    </row>
    <row r="15" spans="1:17" ht="15.75" x14ac:dyDescent="0.25">
      <c r="A15" s="15" t="s">
        <v>88</v>
      </c>
      <c r="B15" s="15" t="s">
        <v>89</v>
      </c>
      <c r="C15" s="15" t="s">
        <v>17</v>
      </c>
      <c r="D15" s="16">
        <v>8.9499999999999993</v>
      </c>
      <c r="E15" s="13">
        <v>22</v>
      </c>
      <c r="F15" s="16">
        <v>5.5</v>
      </c>
      <c r="G15" s="13">
        <v>7</v>
      </c>
      <c r="H15" s="16">
        <v>105</v>
      </c>
      <c r="I15" s="12">
        <v>8</v>
      </c>
      <c r="J15" s="20">
        <f t="shared" si="0"/>
        <v>37</v>
      </c>
      <c r="K15" s="57">
        <v>13</v>
      </c>
      <c r="L15" s="58"/>
      <c r="M15" s="63"/>
      <c r="N15" s="61"/>
      <c r="O15" s="59"/>
      <c r="P15" s="56"/>
    </row>
    <row r="16" spans="1:17" ht="15.75" x14ac:dyDescent="0.25">
      <c r="A16" s="18" t="s">
        <v>90</v>
      </c>
      <c r="B16" s="18" t="s">
        <v>91</v>
      </c>
      <c r="C16" s="18" t="s">
        <v>32</v>
      </c>
      <c r="D16" s="20">
        <v>7.73</v>
      </c>
      <c r="E16" s="13">
        <v>9</v>
      </c>
      <c r="F16" s="20">
        <v>4.5</v>
      </c>
      <c r="G16" s="13">
        <v>9</v>
      </c>
      <c r="H16" s="20">
        <v>80</v>
      </c>
      <c r="I16" s="12">
        <v>21</v>
      </c>
      <c r="J16" s="20">
        <f t="shared" si="0"/>
        <v>39</v>
      </c>
      <c r="K16" s="57">
        <v>14</v>
      </c>
      <c r="L16" s="56"/>
      <c r="M16" s="63"/>
      <c r="N16" s="61"/>
      <c r="O16" s="59"/>
      <c r="P16" s="56"/>
    </row>
    <row r="17" spans="1:18" ht="15.75" x14ac:dyDescent="0.25">
      <c r="A17" s="18" t="s">
        <v>92</v>
      </c>
      <c r="B17" s="18" t="s">
        <v>93</v>
      </c>
      <c r="C17" s="18" t="s">
        <v>17</v>
      </c>
      <c r="D17" s="20">
        <v>7.56</v>
      </c>
      <c r="E17" s="12">
        <v>8</v>
      </c>
      <c r="F17" s="20">
        <v>3.5</v>
      </c>
      <c r="G17" s="13">
        <v>17</v>
      </c>
      <c r="H17" s="20">
        <v>92</v>
      </c>
      <c r="I17" s="13">
        <v>17</v>
      </c>
      <c r="J17" s="20">
        <f t="shared" si="0"/>
        <v>42</v>
      </c>
      <c r="K17" s="57">
        <v>15</v>
      </c>
      <c r="L17" s="58"/>
      <c r="M17" s="63"/>
      <c r="N17" s="61"/>
      <c r="O17" s="59"/>
      <c r="P17" s="56"/>
    </row>
    <row r="18" spans="1:18" ht="15.75" x14ac:dyDescent="0.25">
      <c r="A18" s="18" t="s">
        <v>94</v>
      </c>
      <c r="B18" s="18" t="s">
        <v>95</v>
      </c>
      <c r="C18" s="18" t="s">
        <v>70</v>
      </c>
      <c r="D18" s="20">
        <v>8.59</v>
      </c>
      <c r="E18" s="13">
        <v>21</v>
      </c>
      <c r="F18" s="20">
        <v>4.4000000000000004</v>
      </c>
      <c r="G18" s="13">
        <v>11</v>
      </c>
      <c r="H18" s="20">
        <v>98</v>
      </c>
      <c r="I18" s="13">
        <v>13</v>
      </c>
      <c r="J18" s="20">
        <f t="shared" si="0"/>
        <v>45</v>
      </c>
      <c r="K18" s="57">
        <v>16</v>
      </c>
      <c r="L18" s="58"/>
      <c r="M18" s="63"/>
      <c r="N18" s="61"/>
      <c r="O18" s="59"/>
      <c r="P18" s="56"/>
    </row>
    <row r="19" spans="1:18" ht="15.75" x14ac:dyDescent="0.25">
      <c r="A19" s="18" t="s">
        <v>96</v>
      </c>
      <c r="B19" s="18" t="s">
        <v>97</v>
      </c>
      <c r="C19" s="18" t="s">
        <v>70</v>
      </c>
      <c r="D19" s="20">
        <v>8.1199999999999992</v>
      </c>
      <c r="E19" s="12">
        <v>14</v>
      </c>
      <c r="F19" s="20">
        <v>2.7</v>
      </c>
      <c r="G19" s="13">
        <v>24</v>
      </c>
      <c r="H19" s="20">
        <v>100</v>
      </c>
      <c r="I19" s="12">
        <v>11</v>
      </c>
      <c r="J19" s="20">
        <f t="shared" si="0"/>
        <v>49</v>
      </c>
      <c r="K19" s="57">
        <v>17</v>
      </c>
      <c r="L19" s="58"/>
      <c r="M19" s="63"/>
      <c r="N19" s="61"/>
      <c r="O19" s="59"/>
      <c r="P19" s="56"/>
    </row>
    <row r="20" spans="1:18" ht="15.75" x14ac:dyDescent="0.25">
      <c r="A20" s="18" t="s">
        <v>98</v>
      </c>
      <c r="B20" s="18" t="s">
        <v>21</v>
      </c>
      <c r="C20" s="18" t="s">
        <v>17</v>
      </c>
      <c r="D20" s="20">
        <v>8.41</v>
      </c>
      <c r="E20" s="13">
        <v>19</v>
      </c>
      <c r="F20" s="16">
        <v>4</v>
      </c>
      <c r="G20" s="13">
        <v>14</v>
      </c>
      <c r="H20" s="20">
        <v>90</v>
      </c>
      <c r="I20" s="13">
        <v>18</v>
      </c>
      <c r="J20" s="20">
        <f t="shared" si="0"/>
        <v>51</v>
      </c>
      <c r="K20" s="57">
        <v>18</v>
      </c>
      <c r="L20" s="58"/>
      <c r="M20" s="56"/>
      <c r="N20" s="56"/>
      <c r="O20" s="56"/>
      <c r="P20" s="56"/>
    </row>
    <row r="21" spans="1:18" ht="15.75" x14ac:dyDescent="0.25">
      <c r="A21" s="10" t="s">
        <v>99</v>
      </c>
      <c r="B21" s="10" t="s">
        <v>100</v>
      </c>
      <c r="C21" s="10" t="s">
        <v>101</v>
      </c>
      <c r="D21" s="11">
        <v>8.1300000000000008</v>
      </c>
      <c r="E21" s="13">
        <v>15</v>
      </c>
      <c r="F21" s="11">
        <v>3.1</v>
      </c>
      <c r="G21" s="13">
        <v>21</v>
      </c>
      <c r="H21" s="11">
        <v>96</v>
      </c>
      <c r="I21" s="13">
        <v>16</v>
      </c>
      <c r="J21" s="20">
        <f t="shared" si="0"/>
        <v>52</v>
      </c>
      <c r="K21" s="57">
        <v>19</v>
      </c>
      <c r="L21" s="58"/>
      <c r="M21" s="60"/>
      <c r="N21" s="61"/>
      <c r="O21" s="59"/>
      <c r="P21" s="56"/>
    </row>
    <row r="22" spans="1:18" ht="15.75" x14ac:dyDescent="0.25">
      <c r="A22" s="15" t="s">
        <v>102</v>
      </c>
      <c r="B22" s="15" t="s">
        <v>103</v>
      </c>
      <c r="C22" s="15" t="s">
        <v>17</v>
      </c>
      <c r="D22" s="16">
        <v>9.5299999999999994</v>
      </c>
      <c r="E22" s="13">
        <v>24</v>
      </c>
      <c r="F22" s="16">
        <v>4.5</v>
      </c>
      <c r="G22" s="13">
        <v>10</v>
      </c>
      <c r="H22" s="16">
        <v>90</v>
      </c>
      <c r="I22" s="12">
        <v>18</v>
      </c>
      <c r="J22" s="20">
        <f t="shared" si="0"/>
        <v>52</v>
      </c>
      <c r="K22" s="57">
        <v>20</v>
      </c>
      <c r="L22" s="58"/>
      <c r="M22" s="60"/>
      <c r="N22" s="61"/>
      <c r="O22" s="59"/>
      <c r="P22" s="56"/>
      <c r="Q22" s="56"/>
      <c r="R22" s="56"/>
    </row>
    <row r="23" spans="1:18" ht="15.75" x14ac:dyDescent="0.25">
      <c r="A23" s="18" t="s">
        <v>104</v>
      </c>
      <c r="B23" s="18" t="s">
        <v>25</v>
      </c>
      <c r="C23" s="18" t="s">
        <v>36</v>
      </c>
      <c r="D23" s="20">
        <v>7.8</v>
      </c>
      <c r="E23" s="13">
        <v>12</v>
      </c>
      <c r="F23" s="20">
        <v>3.4</v>
      </c>
      <c r="G23" s="13">
        <v>20</v>
      </c>
      <c r="H23" s="20">
        <v>70.5</v>
      </c>
      <c r="I23" s="13">
        <v>23</v>
      </c>
      <c r="J23" s="20">
        <f t="shared" si="0"/>
        <v>55</v>
      </c>
      <c r="K23" s="57">
        <v>21</v>
      </c>
      <c r="L23" s="58"/>
      <c r="M23" s="63"/>
      <c r="N23" s="61"/>
      <c r="O23" s="59"/>
      <c r="P23" s="56"/>
      <c r="Q23" s="56"/>
      <c r="R23" s="56"/>
    </row>
    <row r="24" spans="1:18" ht="15.75" x14ac:dyDescent="0.25">
      <c r="A24" s="18" t="s">
        <v>105</v>
      </c>
      <c r="B24" s="18" t="s">
        <v>106</v>
      </c>
      <c r="C24" s="18" t="s">
        <v>32</v>
      </c>
      <c r="D24" s="20">
        <v>8.24</v>
      </c>
      <c r="E24" s="12">
        <v>17</v>
      </c>
      <c r="F24" s="20">
        <v>3.6</v>
      </c>
      <c r="G24" s="13">
        <v>15</v>
      </c>
      <c r="H24" s="20">
        <v>66</v>
      </c>
      <c r="I24" s="12">
        <v>24</v>
      </c>
      <c r="J24" s="20">
        <f t="shared" si="0"/>
        <v>56</v>
      </c>
      <c r="K24" s="57">
        <v>22</v>
      </c>
      <c r="L24" s="58"/>
      <c r="M24" s="63"/>
      <c r="N24" s="61"/>
      <c r="O24" s="59"/>
      <c r="P24" s="56"/>
      <c r="Q24" s="56"/>
      <c r="R24" s="56"/>
    </row>
    <row r="25" spans="1:18" ht="15.75" x14ac:dyDescent="0.25">
      <c r="A25" s="18" t="s">
        <v>107</v>
      </c>
      <c r="B25" s="18" t="s">
        <v>65</v>
      </c>
      <c r="C25" s="18" t="s">
        <v>73</v>
      </c>
      <c r="D25" s="20">
        <v>9.36</v>
      </c>
      <c r="E25" s="12">
        <v>23</v>
      </c>
      <c r="F25" s="20">
        <v>3.6</v>
      </c>
      <c r="G25" s="13">
        <v>15</v>
      </c>
      <c r="H25" s="20">
        <v>72</v>
      </c>
      <c r="I25" s="13">
        <v>22</v>
      </c>
      <c r="J25" s="20">
        <f t="shared" si="0"/>
        <v>60</v>
      </c>
      <c r="K25" s="57">
        <v>23</v>
      </c>
    </row>
    <row r="26" spans="1:18" ht="15.75" x14ac:dyDescent="0.25">
      <c r="A26" s="18" t="s">
        <v>94</v>
      </c>
      <c r="B26" s="18" t="s">
        <v>108</v>
      </c>
      <c r="C26" s="18" t="s">
        <v>70</v>
      </c>
      <c r="D26" s="20">
        <v>8.42</v>
      </c>
      <c r="E26" s="12">
        <v>20</v>
      </c>
      <c r="F26" s="20">
        <v>2</v>
      </c>
      <c r="G26" s="13">
        <v>25</v>
      </c>
      <c r="H26" s="20">
        <v>90</v>
      </c>
      <c r="I26" s="13">
        <v>18</v>
      </c>
      <c r="J26" s="20">
        <f t="shared" si="0"/>
        <v>63</v>
      </c>
      <c r="K26" s="57">
        <v>24</v>
      </c>
    </row>
    <row r="27" spans="1:18" ht="15.75" x14ac:dyDescent="0.25">
      <c r="A27" s="18" t="s">
        <v>109</v>
      </c>
      <c r="B27" s="18" t="s">
        <v>106</v>
      </c>
      <c r="C27" s="18" t="s">
        <v>17</v>
      </c>
      <c r="D27" s="20">
        <v>10.39</v>
      </c>
      <c r="E27" s="13">
        <v>25</v>
      </c>
      <c r="F27" s="20">
        <v>3</v>
      </c>
      <c r="G27" s="13">
        <v>23</v>
      </c>
      <c r="H27" s="20">
        <v>65</v>
      </c>
      <c r="I27" s="13">
        <v>25</v>
      </c>
      <c r="J27" s="20">
        <f t="shared" si="0"/>
        <v>73</v>
      </c>
      <c r="K27" s="57">
        <v>25</v>
      </c>
    </row>
    <row r="28" spans="1:18" ht="15.75" x14ac:dyDescent="0.25">
      <c r="A28" s="39"/>
      <c r="B28" s="39"/>
      <c r="C28" s="39"/>
      <c r="D28" s="40"/>
      <c r="E28" s="40"/>
      <c r="F28" s="40"/>
      <c r="G28" s="40"/>
      <c r="H28" s="40"/>
      <c r="I28" s="64"/>
      <c r="J28" s="64"/>
      <c r="K28" s="64"/>
    </row>
    <row r="29" spans="1:18" ht="15.75" x14ac:dyDescent="0.25">
      <c r="A29" s="39"/>
      <c r="B29" s="39"/>
      <c r="C29" s="39"/>
      <c r="D29" s="40"/>
      <c r="E29" s="40"/>
      <c r="F29" s="40"/>
      <c r="G29" s="40"/>
      <c r="H29" s="40"/>
      <c r="I29" s="64"/>
      <c r="J29" s="64"/>
      <c r="K29" s="64"/>
    </row>
    <row r="30" spans="1:18" ht="15.75" x14ac:dyDescent="0.25">
      <c r="A30" s="39"/>
      <c r="B30" s="39"/>
      <c r="C30" s="39"/>
      <c r="D30" s="40"/>
      <c r="E30" s="40"/>
      <c r="F30" s="40"/>
      <c r="G30" s="40"/>
      <c r="H30" s="40"/>
      <c r="I30" s="64"/>
      <c r="J30" s="64"/>
      <c r="K30" s="64"/>
    </row>
    <row r="31" spans="1:18" ht="15.75" x14ac:dyDescent="0.25">
      <c r="A31" s="39"/>
      <c r="B31" s="39"/>
      <c r="C31" s="39"/>
      <c r="D31" s="64"/>
      <c r="E31" s="64"/>
      <c r="F31" s="64"/>
      <c r="G31" s="64"/>
      <c r="H31" s="64"/>
      <c r="I31" s="64"/>
      <c r="J31" s="64"/>
      <c r="K31" s="64"/>
    </row>
  </sheetData>
  <pageMargins left="0.7" right="0.7" top="0.78749999999999998" bottom="0.78749999999999998" header="0.51180555555555496" footer="0.51180555555555496"/>
  <pageSetup paperSize="9" scale="49" firstPageNumber="0" orientation="portrait" horizontalDpi="300" verticalDpi="300"/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1"/>
  <sheetViews>
    <sheetView zoomScale="90" zoomScaleNormal="90" workbookViewId="0"/>
  </sheetViews>
  <sheetFormatPr defaultColWidth="8.5703125" defaultRowHeight="12.75" x14ac:dyDescent="0.2"/>
  <cols>
    <col min="1" max="1" width="15.5703125" customWidth="1"/>
    <col min="2" max="2" width="11.140625" customWidth="1"/>
    <col min="3" max="3" width="17.7109375" customWidth="1"/>
    <col min="4" max="6" width="9.140625" customWidth="1"/>
    <col min="7" max="7" width="9.140625" style="65" customWidth="1"/>
    <col min="8" max="8" width="9.140625" customWidth="1"/>
    <col min="9" max="9" width="9.140625" style="65" customWidth="1"/>
    <col min="10" max="11" width="9.140625" customWidth="1"/>
    <col min="12" max="12" width="8.5703125" hidden="1"/>
    <col min="13" max="13" width="0.28515625" customWidth="1"/>
    <col min="1015" max="1024" width="11.5703125" customWidth="1"/>
  </cols>
  <sheetData>
    <row r="1" spans="1:17" s="1" customFormat="1" ht="15.75" x14ac:dyDescent="0.25">
      <c r="A1" s="50" t="s">
        <v>110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</row>
    <row r="2" spans="1:17" ht="15" x14ac:dyDescent="0.2">
      <c r="A2" s="66" t="s">
        <v>1</v>
      </c>
      <c r="B2" s="66" t="s">
        <v>2</v>
      </c>
      <c r="C2" s="66" t="s">
        <v>3</v>
      </c>
      <c r="D2" s="53" t="s">
        <v>4</v>
      </c>
      <c r="E2" s="54" t="s">
        <v>5</v>
      </c>
      <c r="F2" s="53" t="s">
        <v>6</v>
      </c>
      <c r="G2" s="54" t="s">
        <v>5</v>
      </c>
      <c r="H2" s="55" t="s">
        <v>7</v>
      </c>
      <c r="I2" s="54" t="s">
        <v>5</v>
      </c>
      <c r="J2" s="54" t="s">
        <v>8</v>
      </c>
      <c r="K2" s="9" t="s">
        <v>5</v>
      </c>
    </row>
    <row r="3" spans="1:17" ht="15.75" x14ac:dyDescent="0.25">
      <c r="A3" s="62" t="s">
        <v>111</v>
      </c>
      <c r="B3" s="62" t="s">
        <v>50</v>
      </c>
      <c r="C3" s="62" t="s">
        <v>78</v>
      </c>
      <c r="D3" s="67">
        <v>6.5</v>
      </c>
      <c r="E3" s="68">
        <v>1</v>
      </c>
      <c r="F3" s="67">
        <v>8.5</v>
      </c>
      <c r="G3" s="68">
        <v>3</v>
      </c>
      <c r="H3" s="67">
        <v>123</v>
      </c>
      <c r="I3" s="68">
        <v>6</v>
      </c>
      <c r="J3" s="69">
        <f t="shared" ref="J3:J24" si="0">SUM(E3+G3+I3)</f>
        <v>10</v>
      </c>
      <c r="K3" s="57">
        <v>1</v>
      </c>
    </row>
    <row r="4" spans="1:17" ht="15.75" x14ac:dyDescent="0.25">
      <c r="A4" s="62" t="s">
        <v>112</v>
      </c>
      <c r="B4" s="62" t="s">
        <v>113</v>
      </c>
      <c r="C4" s="62" t="s">
        <v>83</v>
      </c>
      <c r="D4" s="69">
        <v>7</v>
      </c>
      <c r="E4" s="68">
        <v>4</v>
      </c>
      <c r="F4" s="69">
        <v>8.1</v>
      </c>
      <c r="G4" s="68">
        <v>5</v>
      </c>
      <c r="H4" s="69">
        <v>132</v>
      </c>
      <c r="I4" s="68">
        <v>1</v>
      </c>
      <c r="J4" s="69">
        <f t="shared" si="0"/>
        <v>10</v>
      </c>
      <c r="K4" s="57">
        <v>2</v>
      </c>
    </row>
    <row r="5" spans="1:17" ht="15.75" x14ac:dyDescent="0.25">
      <c r="A5" s="62" t="s">
        <v>114</v>
      </c>
      <c r="B5" s="62" t="s">
        <v>44</v>
      </c>
      <c r="C5" s="62" t="s">
        <v>83</v>
      </c>
      <c r="D5" s="69">
        <v>7.3</v>
      </c>
      <c r="E5" s="68">
        <v>8</v>
      </c>
      <c r="F5" s="69">
        <v>9</v>
      </c>
      <c r="G5" s="68">
        <v>2</v>
      </c>
      <c r="H5" s="69">
        <v>126</v>
      </c>
      <c r="I5" s="68">
        <v>5</v>
      </c>
      <c r="J5" s="69">
        <f t="shared" si="0"/>
        <v>15</v>
      </c>
      <c r="K5" s="57">
        <v>3</v>
      </c>
    </row>
    <row r="6" spans="1:17" ht="15.75" x14ac:dyDescent="0.25">
      <c r="A6" s="62" t="s">
        <v>115</v>
      </c>
      <c r="B6" s="62" t="s">
        <v>39</v>
      </c>
      <c r="C6" s="62" t="s">
        <v>83</v>
      </c>
      <c r="D6" s="67">
        <v>6.65</v>
      </c>
      <c r="E6" s="68">
        <v>2</v>
      </c>
      <c r="F6" s="67">
        <v>5</v>
      </c>
      <c r="G6" s="13">
        <v>13</v>
      </c>
      <c r="H6" s="67">
        <v>130</v>
      </c>
      <c r="I6" s="68">
        <v>2</v>
      </c>
      <c r="J6" s="69">
        <f t="shared" si="0"/>
        <v>17</v>
      </c>
      <c r="K6" s="57">
        <v>4</v>
      </c>
    </row>
    <row r="7" spans="1:17" ht="15.75" x14ac:dyDescent="0.25">
      <c r="A7" s="62" t="s">
        <v>116</v>
      </c>
      <c r="B7" s="62" t="s">
        <v>117</v>
      </c>
      <c r="C7" s="62" t="s">
        <v>83</v>
      </c>
      <c r="D7" s="69">
        <v>7</v>
      </c>
      <c r="E7" s="68">
        <v>4</v>
      </c>
      <c r="F7" s="69">
        <v>8.4</v>
      </c>
      <c r="G7" s="13">
        <v>4</v>
      </c>
      <c r="H7" s="69">
        <v>98</v>
      </c>
      <c r="I7" s="68">
        <v>9</v>
      </c>
      <c r="J7" s="69">
        <f t="shared" si="0"/>
        <v>17</v>
      </c>
      <c r="K7" s="57">
        <v>5</v>
      </c>
    </row>
    <row r="8" spans="1:17" ht="15.75" x14ac:dyDescent="0.25">
      <c r="A8" s="62" t="s">
        <v>118</v>
      </c>
      <c r="B8" s="62" t="s">
        <v>119</v>
      </c>
      <c r="C8" s="62" t="s">
        <v>83</v>
      </c>
      <c r="D8" s="69">
        <v>6.95</v>
      </c>
      <c r="E8" s="68">
        <v>3</v>
      </c>
      <c r="F8" s="69">
        <v>8</v>
      </c>
      <c r="G8" s="68">
        <v>6</v>
      </c>
      <c r="H8" s="69">
        <v>97</v>
      </c>
      <c r="I8" s="68">
        <v>11</v>
      </c>
      <c r="J8" s="69">
        <f t="shared" si="0"/>
        <v>20</v>
      </c>
      <c r="K8" s="57">
        <v>6</v>
      </c>
    </row>
    <row r="9" spans="1:17" ht="15.75" x14ac:dyDescent="0.25">
      <c r="A9" s="18" t="s">
        <v>120</v>
      </c>
      <c r="B9" s="18" t="s">
        <v>121</v>
      </c>
      <c r="C9" s="18" t="s">
        <v>17</v>
      </c>
      <c r="D9" s="20">
        <v>7.32</v>
      </c>
      <c r="E9" s="68">
        <v>9</v>
      </c>
      <c r="F9" s="20">
        <v>9.1999999999999993</v>
      </c>
      <c r="G9" s="13">
        <v>1</v>
      </c>
      <c r="H9" s="20">
        <v>96</v>
      </c>
      <c r="I9" s="68">
        <v>12</v>
      </c>
      <c r="J9" s="69">
        <f t="shared" si="0"/>
        <v>22</v>
      </c>
      <c r="K9" s="57">
        <v>7</v>
      </c>
    </row>
    <row r="10" spans="1:17" ht="15.75" x14ac:dyDescent="0.25">
      <c r="A10" s="18" t="s">
        <v>122</v>
      </c>
      <c r="B10" s="18" t="s">
        <v>123</v>
      </c>
      <c r="C10" s="18" t="s">
        <v>83</v>
      </c>
      <c r="D10" s="20">
        <v>7.33</v>
      </c>
      <c r="E10" s="68">
        <v>10</v>
      </c>
      <c r="F10" s="20">
        <v>7.3</v>
      </c>
      <c r="G10" s="13">
        <v>7</v>
      </c>
      <c r="H10" s="20">
        <v>118</v>
      </c>
      <c r="I10" s="68">
        <v>7</v>
      </c>
      <c r="J10" s="69">
        <f t="shared" si="0"/>
        <v>24</v>
      </c>
      <c r="K10" s="57">
        <v>8</v>
      </c>
    </row>
    <row r="11" spans="1:17" ht="15.75" x14ac:dyDescent="0.25">
      <c r="A11" s="18" t="s">
        <v>124</v>
      </c>
      <c r="B11" s="18" t="s">
        <v>125</v>
      </c>
      <c r="C11" s="18" t="s">
        <v>17</v>
      </c>
      <c r="D11" s="20">
        <v>7.2</v>
      </c>
      <c r="E11" s="68">
        <v>6</v>
      </c>
      <c r="F11" s="20">
        <v>4.4000000000000004</v>
      </c>
      <c r="G11" s="68">
        <v>17</v>
      </c>
      <c r="H11" s="20">
        <v>130</v>
      </c>
      <c r="I11" s="68">
        <v>2</v>
      </c>
      <c r="J11" s="69">
        <f t="shared" si="0"/>
        <v>25</v>
      </c>
      <c r="K11" s="57">
        <v>9</v>
      </c>
    </row>
    <row r="12" spans="1:17" ht="15.75" x14ac:dyDescent="0.25">
      <c r="A12" s="15" t="s">
        <v>126</v>
      </c>
      <c r="B12" s="15" t="s">
        <v>127</v>
      </c>
      <c r="C12" s="15" t="s">
        <v>83</v>
      </c>
      <c r="D12" s="16">
        <v>7.24</v>
      </c>
      <c r="E12" s="68">
        <v>7</v>
      </c>
      <c r="F12" s="16">
        <v>6</v>
      </c>
      <c r="G12" s="68">
        <v>11</v>
      </c>
      <c r="H12" s="16">
        <v>110</v>
      </c>
      <c r="I12" s="68">
        <v>8</v>
      </c>
      <c r="J12" s="69">
        <f t="shared" si="0"/>
        <v>26</v>
      </c>
      <c r="K12" s="57">
        <v>10</v>
      </c>
    </row>
    <row r="13" spans="1:17" ht="15.75" x14ac:dyDescent="0.25">
      <c r="A13" s="18" t="s">
        <v>128</v>
      </c>
      <c r="B13" s="18" t="s">
        <v>129</v>
      </c>
      <c r="C13" s="18" t="s">
        <v>36</v>
      </c>
      <c r="D13" s="20">
        <v>8.07</v>
      </c>
      <c r="E13" s="68">
        <v>15</v>
      </c>
      <c r="F13" s="20">
        <v>5</v>
      </c>
      <c r="G13" s="68">
        <v>13</v>
      </c>
      <c r="H13" s="20">
        <v>128</v>
      </c>
      <c r="I13" s="68">
        <v>4</v>
      </c>
      <c r="J13" s="69">
        <f t="shared" si="0"/>
        <v>32</v>
      </c>
      <c r="K13" s="57">
        <v>11</v>
      </c>
    </row>
    <row r="14" spans="1:17" ht="15.75" x14ac:dyDescent="0.25">
      <c r="A14" s="18" t="s">
        <v>130</v>
      </c>
      <c r="B14" s="18" t="s">
        <v>131</v>
      </c>
      <c r="C14" s="18" t="s">
        <v>17</v>
      </c>
      <c r="D14" s="20">
        <v>7.84</v>
      </c>
      <c r="E14" s="68">
        <v>11</v>
      </c>
      <c r="F14" s="20">
        <v>6.4</v>
      </c>
      <c r="G14" s="68">
        <v>9</v>
      </c>
      <c r="H14" s="20">
        <v>87</v>
      </c>
      <c r="I14" s="68">
        <v>15</v>
      </c>
      <c r="J14" s="69">
        <f t="shared" si="0"/>
        <v>35</v>
      </c>
      <c r="K14" s="57">
        <v>12</v>
      </c>
    </row>
    <row r="15" spans="1:17" ht="15.75" x14ac:dyDescent="0.25">
      <c r="A15" s="18" t="s">
        <v>132</v>
      </c>
      <c r="B15" s="18" t="s">
        <v>41</v>
      </c>
      <c r="C15" s="18" t="s">
        <v>17</v>
      </c>
      <c r="D15" s="20">
        <v>7.94</v>
      </c>
      <c r="E15" s="68">
        <v>12</v>
      </c>
      <c r="F15" s="20">
        <v>4</v>
      </c>
      <c r="G15" s="13">
        <v>19</v>
      </c>
      <c r="H15" s="20">
        <v>98</v>
      </c>
      <c r="I15" s="68">
        <v>9</v>
      </c>
      <c r="J15" s="69">
        <f t="shared" si="0"/>
        <v>40</v>
      </c>
      <c r="K15" s="57">
        <v>13</v>
      </c>
    </row>
    <row r="16" spans="1:17" ht="15.75" x14ac:dyDescent="0.25">
      <c r="A16" s="18" t="s">
        <v>133</v>
      </c>
      <c r="B16" s="18" t="s">
        <v>134</v>
      </c>
      <c r="C16" s="18" t="s">
        <v>83</v>
      </c>
      <c r="D16" s="20">
        <v>7.95</v>
      </c>
      <c r="E16" s="68">
        <v>13</v>
      </c>
      <c r="F16" s="20">
        <v>5.0999999999999996</v>
      </c>
      <c r="G16" s="68">
        <v>12</v>
      </c>
      <c r="H16" s="20">
        <v>80</v>
      </c>
      <c r="I16" s="68">
        <v>18</v>
      </c>
      <c r="J16" s="69">
        <f t="shared" si="0"/>
        <v>43</v>
      </c>
      <c r="K16" s="57">
        <v>14</v>
      </c>
    </row>
    <row r="17" spans="1:11" ht="15.75" x14ac:dyDescent="0.25">
      <c r="A17" s="15" t="s">
        <v>135</v>
      </c>
      <c r="B17" s="15" t="s">
        <v>136</v>
      </c>
      <c r="C17" s="15" t="s">
        <v>70</v>
      </c>
      <c r="D17" s="16">
        <v>9.2899999999999991</v>
      </c>
      <c r="E17" s="68">
        <v>19</v>
      </c>
      <c r="F17" s="16">
        <v>7.2</v>
      </c>
      <c r="G17" s="68">
        <v>8</v>
      </c>
      <c r="H17" s="16">
        <v>81</v>
      </c>
      <c r="I17" s="68">
        <v>17</v>
      </c>
      <c r="J17" s="69">
        <f t="shared" si="0"/>
        <v>44</v>
      </c>
      <c r="K17" s="57">
        <v>15</v>
      </c>
    </row>
    <row r="18" spans="1:11" ht="15.75" x14ac:dyDescent="0.25">
      <c r="A18" s="18" t="s">
        <v>137</v>
      </c>
      <c r="B18" s="18" t="s">
        <v>58</v>
      </c>
      <c r="C18" s="18" t="s">
        <v>70</v>
      </c>
      <c r="D18" s="20">
        <v>8.16</v>
      </c>
      <c r="E18" s="68">
        <v>16</v>
      </c>
      <c r="F18" s="20">
        <v>4.5</v>
      </c>
      <c r="G18" s="13">
        <v>16</v>
      </c>
      <c r="H18" s="20">
        <v>95</v>
      </c>
      <c r="I18" s="68">
        <v>13</v>
      </c>
      <c r="J18" s="69">
        <f t="shared" si="0"/>
        <v>45</v>
      </c>
      <c r="K18" s="57">
        <v>16</v>
      </c>
    </row>
    <row r="19" spans="1:11" ht="15.75" x14ac:dyDescent="0.25">
      <c r="A19" s="18" t="s">
        <v>138</v>
      </c>
      <c r="B19" s="18" t="s">
        <v>139</v>
      </c>
      <c r="C19" s="18" t="s">
        <v>17</v>
      </c>
      <c r="D19" s="20">
        <v>8</v>
      </c>
      <c r="E19" s="68">
        <v>14</v>
      </c>
      <c r="F19" s="20">
        <v>3.3</v>
      </c>
      <c r="G19" s="68">
        <v>21</v>
      </c>
      <c r="H19" s="20">
        <v>87</v>
      </c>
      <c r="I19" s="68">
        <v>15</v>
      </c>
      <c r="J19" s="69">
        <f t="shared" si="0"/>
        <v>50</v>
      </c>
      <c r="K19" s="57">
        <v>17</v>
      </c>
    </row>
    <row r="20" spans="1:11" ht="15.75" x14ac:dyDescent="0.25">
      <c r="A20" s="18" t="s">
        <v>140</v>
      </c>
      <c r="B20" s="18" t="s">
        <v>56</v>
      </c>
      <c r="C20" s="18" t="s">
        <v>83</v>
      </c>
      <c r="D20" s="20">
        <v>9.4700000000000006</v>
      </c>
      <c r="E20" s="68">
        <v>20</v>
      </c>
      <c r="F20" s="20">
        <v>4.3</v>
      </c>
      <c r="G20" s="68">
        <v>18</v>
      </c>
      <c r="H20" s="20">
        <v>92</v>
      </c>
      <c r="I20" s="68">
        <v>14</v>
      </c>
      <c r="J20" s="69">
        <f t="shared" si="0"/>
        <v>52</v>
      </c>
      <c r="K20" s="57">
        <v>18</v>
      </c>
    </row>
    <row r="21" spans="1:11" ht="15.75" x14ac:dyDescent="0.25">
      <c r="A21" s="18" t="s">
        <v>141</v>
      </c>
      <c r="B21" s="18" t="s">
        <v>35</v>
      </c>
      <c r="C21" s="18" t="s">
        <v>83</v>
      </c>
      <c r="D21" s="20">
        <v>8.3800000000000008</v>
      </c>
      <c r="E21" s="68">
        <v>17</v>
      </c>
      <c r="F21" s="20">
        <v>4.8</v>
      </c>
      <c r="G21" s="68">
        <v>15</v>
      </c>
      <c r="H21" s="20">
        <v>66</v>
      </c>
      <c r="I21" s="68">
        <v>21</v>
      </c>
      <c r="J21" s="69">
        <f t="shared" si="0"/>
        <v>53</v>
      </c>
      <c r="K21" s="57">
        <v>19</v>
      </c>
    </row>
    <row r="22" spans="1:11" ht="15.75" x14ac:dyDescent="0.25">
      <c r="A22" s="18" t="s">
        <v>142</v>
      </c>
      <c r="B22" s="18" t="s">
        <v>143</v>
      </c>
      <c r="C22" s="18" t="s">
        <v>83</v>
      </c>
      <c r="D22" s="20">
        <v>9.67</v>
      </c>
      <c r="E22" s="68">
        <v>22</v>
      </c>
      <c r="F22" s="20">
        <v>6.2</v>
      </c>
      <c r="G22" s="13">
        <v>10</v>
      </c>
      <c r="H22" s="20">
        <v>60</v>
      </c>
      <c r="I22" s="68">
        <v>22</v>
      </c>
      <c r="J22" s="69">
        <f t="shared" si="0"/>
        <v>54</v>
      </c>
      <c r="K22" s="57">
        <v>20</v>
      </c>
    </row>
    <row r="23" spans="1:11" ht="15.75" x14ac:dyDescent="0.25">
      <c r="A23" s="18" t="s">
        <v>144</v>
      </c>
      <c r="B23" s="18" t="s">
        <v>145</v>
      </c>
      <c r="C23" s="18" t="s">
        <v>36</v>
      </c>
      <c r="D23" s="20">
        <v>8.57</v>
      </c>
      <c r="E23" s="68">
        <v>18</v>
      </c>
      <c r="F23" s="20">
        <v>3</v>
      </c>
      <c r="G23" s="13">
        <v>22</v>
      </c>
      <c r="H23" s="20">
        <v>80</v>
      </c>
      <c r="I23" s="68">
        <v>18</v>
      </c>
      <c r="J23" s="69">
        <f t="shared" si="0"/>
        <v>58</v>
      </c>
      <c r="K23" s="57">
        <v>21</v>
      </c>
    </row>
    <row r="24" spans="1:11" ht="15.75" x14ac:dyDescent="0.25">
      <c r="A24" s="15" t="s">
        <v>146</v>
      </c>
      <c r="B24" s="15" t="s">
        <v>139</v>
      </c>
      <c r="C24" s="15" t="s">
        <v>70</v>
      </c>
      <c r="D24" s="16">
        <v>9.56</v>
      </c>
      <c r="E24" s="68">
        <v>21</v>
      </c>
      <c r="F24" s="16">
        <v>4</v>
      </c>
      <c r="G24" s="68">
        <v>19</v>
      </c>
      <c r="H24" s="16">
        <v>77</v>
      </c>
      <c r="I24" s="68">
        <v>20</v>
      </c>
      <c r="J24" s="69">
        <f t="shared" si="0"/>
        <v>60</v>
      </c>
      <c r="K24" s="57">
        <v>22</v>
      </c>
    </row>
    <row r="25" spans="1:11" ht="15.75" x14ac:dyDescent="0.25">
      <c r="A25" s="39"/>
      <c r="B25" s="39"/>
      <c r="C25" s="39"/>
      <c r="D25" s="40"/>
      <c r="E25" s="40"/>
      <c r="F25" s="40"/>
      <c r="G25" s="70"/>
      <c r="H25" s="40"/>
      <c r="I25" s="70"/>
      <c r="J25" s="40"/>
      <c r="K25" s="40"/>
    </row>
    <row r="26" spans="1:11" ht="15.75" x14ac:dyDescent="0.25">
      <c r="A26" s="39"/>
      <c r="B26" s="39"/>
      <c r="C26" s="39"/>
      <c r="D26" s="40"/>
      <c r="E26" s="40"/>
      <c r="F26" s="40"/>
      <c r="G26" s="70"/>
      <c r="H26" s="40"/>
      <c r="I26" s="70"/>
      <c r="J26" s="40"/>
      <c r="K26" s="40"/>
    </row>
    <row r="27" spans="1:11" ht="15.75" x14ac:dyDescent="0.25">
      <c r="A27" s="39"/>
      <c r="B27" s="39"/>
      <c r="C27" s="39"/>
      <c r="D27" s="40"/>
      <c r="E27" s="40"/>
      <c r="F27" s="40"/>
      <c r="G27" s="70"/>
      <c r="H27" s="40"/>
      <c r="I27" s="70"/>
      <c r="J27" s="40"/>
      <c r="K27" s="40"/>
    </row>
    <row r="28" spans="1:11" ht="15.75" x14ac:dyDescent="0.25">
      <c r="A28" s="39"/>
      <c r="B28" s="39"/>
      <c r="C28" s="39"/>
      <c r="D28" s="40"/>
      <c r="E28" s="40"/>
      <c r="F28" s="40"/>
      <c r="G28" s="70"/>
      <c r="H28" s="40"/>
      <c r="I28" s="70"/>
      <c r="J28" s="40"/>
      <c r="K28" s="40"/>
    </row>
    <row r="29" spans="1:11" ht="15.75" x14ac:dyDescent="0.25">
      <c r="A29" s="39"/>
      <c r="B29" s="39"/>
      <c r="C29" s="39"/>
      <c r="D29" s="40"/>
      <c r="E29" s="40"/>
      <c r="F29" s="40"/>
      <c r="G29" s="70"/>
      <c r="H29" s="40"/>
      <c r="I29" s="70"/>
      <c r="J29" s="40"/>
      <c r="K29" s="40"/>
    </row>
    <row r="30" spans="1:11" ht="15.75" x14ac:dyDescent="0.25">
      <c r="A30" s="39"/>
      <c r="B30" s="39"/>
      <c r="C30" s="39"/>
      <c r="D30" s="40"/>
      <c r="E30" s="40"/>
      <c r="F30" s="40"/>
      <c r="G30" s="70"/>
      <c r="H30" s="40"/>
      <c r="I30" s="70"/>
      <c r="J30" s="40"/>
      <c r="K30" s="40"/>
    </row>
    <row r="31" spans="1:11" ht="15.75" x14ac:dyDescent="0.25">
      <c r="A31" s="39"/>
      <c r="B31" s="39"/>
      <c r="C31" s="39"/>
    </row>
  </sheetData>
  <pageMargins left="0.7" right="0.7" top="0.78749999999999998" bottom="0.78749999999999998" header="0.51180555555555496" footer="0.51180555555555496"/>
  <pageSetup paperSize="9" scale="55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1"/>
  <sheetViews>
    <sheetView zoomScale="90" zoomScaleNormal="90" workbookViewId="0">
      <selection activeCell="C35" sqref="C35"/>
    </sheetView>
  </sheetViews>
  <sheetFormatPr defaultColWidth="8.5703125" defaultRowHeight="12.75" x14ac:dyDescent="0.2"/>
  <cols>
    <col min="1" max="1" width="19.42578125" customWidth="1"/>
    <col min="2" max="2" width="16.140625" customWidth="1"/>
    <col min="3" max="3" width="21.5703125" customWidth="1"/>
    <col min="4" max="4" width="9.7109375" customWidth="1"/>
    <col min="5" max="5" width="7.42578125" customWidth="1"/>
    <col min="7" max="7" width="7.5703125" style="1" customWidth="1"/>
    <col min="8" max="8" width="7" customWidth="1"/>
    <col min="9" max="9" width="7.42578125" style="1" customWidth="1"/>
    <col min="10" max="10" width="11.5703125" customWidth="1"/>
    <col min="11" max="11" width="7.42578125" style="1" customWidth="1"/>
    <col min="1015" max="1024" width="11.5703125" customWidth="1"/>
  </cols>
  <sheetData>
    <row r="1" spans="1:14" ht="15.75" x14ac:dyDescent="0.25">
      <c r="A1" s="50" t="s">
        <v>147</v>
      </c>
      <c r="B1" s="51"/>
      <c r="C1" s="52"/>
      <c r="D1" s="52"/>
      <c r="E1" s="52"/>
      <c r="F1" s="52"/>
      <c r="G1" s="51"/>
      <c r="H1" s="52"/>
      <c r="I1" s="51"/>
      <c r="J1" s="52"/>
      <c r="K1" s="51"/>
      <c r="L1" s="52"/>
      <c r="M1" s="56"/>
      <c r="N1" s="56"/>
    </row>
    <row r="2" spans="1:14" ht="18.75" x14ac:dyDescent="0.3">
      <c r="A2" s="32" t="s">
        <v>1</v>
      </c>
      <c r="B2" s="32" t="s">
        <v>2</v>
      </c>
      <c r="C2" s="32" t="s">
        <v>3</v>
      </c>
      <c r="D2" s="6" t="s">
        <v>4</v>
      </c>
      <c r="E2" s="7" t="s">
        <v>5</v>
      </c>
      <c r="F2" s="6" t="s">
        <v>6</v>
      </c>
      <c r="G2" s="7" t="s">
        <v>5</v>
      </c>
      <c r="H2" s="8" t="s">
        <v>7</v>
      </c>
      <c r="I2" s="7" t="s">
        <v>5</v>
      </c>
      <c r="J2" s="7" t="s">
        <v>8</v>
      </c>
      <c r="K2" s="9" t="s">
        <v>5</v>
      </c>
      <c r="L2" s="71"/>
      <c r="M2" s="56"/>
    </row>
    <row r="3" spans="1:14" ht="15.75" x14ac:dyDescent="0.25">
      <c r="A3" s="10" t="s">
        <v>148</v>
      </c>
      <c r="B3" s="10" t="s">
        <v>149</v>
      </c>
      <c r="C3" s="10" t="s">
        <v>101</v>
      </c>
      <c r="D3" s="11">
        <v>7.7</v>
      </c>
      <c r="E3" s="12">
        <v>1</v>
      </c>
      <c r="F3" s="11">
        <v>7</v>
      </c>
      <c r="G3" s="12">
        <v>1</v>
      </c>
      <c r="H3" s="11">
        <v>90</v>
      </c>
      <c r="I3" s="12">
        <v>2</v>
      </c>
      <c r="J3" s="11">
        <f t="shared" ref="J3:J19" si="0">SUM(E3+G3+I3)</f>
        <v>4</v>
      </c>
      <c r="K3" s="57">
        <v>1</v>
      </c>
      <c r="L3" s="56"/>
      <c r="M3" s="56"/>
    </row>
    <row r="4" spans="1:14" ht="15.75" x14ac:dyDescent="0.25">
      <c r="A4" s="15" t="s">
        <v>150</v>
      </c>
      <c r="B4" s="15" t="s">
        <v>151</v>
      </c>
      <c r="C4" s="15" t="s">
        <v>70</v>
      </c>
      <c r="D4" s="16">
        <v>8.15</v>
      </c>
      <c r="E4" s="13">
        <v>3</v>
      </c>
      <c r="F4" s="20">
        <v>6</v>
      </c>
      <c r="G4" s="13">
        <v>2</v>
      </c>
      <c r="H4" s="20">
        <v>81</v>
      </c>
      <c r="I4" s="12">
        <v>3</v>
      </c>
      <c r="J4" s="11">
        <f t="shared" si="0"/>
        <v>8</v>
      </c>
      <c r="K4" s="57">
        <v>2</v>
      </c>
      <c r="L4" s="56"/>
      <c r="M4" s="56"/>
    </row>
    <row r="5" spans="1:14" ht="15.75" x14ac:dyDescent="0.25">
      <c r="A5" s="18" t="s">
        <v>152</v>
      </c>
      <c r="B5" s="18" t="s">
        <v>153</v>
      </c>
      <c r="C5" s="18" t="s">
        <v>70</v>
      </c>
      <c r="D5" s="20">
        <v>7.93</v>
      </c>
      <c r="E5" s="13">
        <v>2</v>
      </c>
      <c r="F5" s="20">
        <v>4.5</v>
      </c>
      <c r="G5" s="12">
        <v>4</v>
      </c>
      <c r="H5" s="20">
        <v>74</v>
      </c>
      <c r="I5" s="12">
        <v>5</v>
      </c>
      <c r="J5" s="11">
        <f t="shared" si="0"/>
        <v>11</v>
      </c>
      <c r="K5" s="57">
        <v>3</v>
      </c>
      <c r="L5" s="56"/>
      <c r="M5" s="56"/>
    </row>
    <row r="6" spans="1:14" ht="15.75" x14ac:dyDescent="0.25">
      <c r="A6" s="15" t="s">
        <v>128</v>
      </c>
      <c r="B6" s="15" t="s">
        <v>154</v>
      </c>
      <c r="C6" s="15" t="s">
        <v>70</v>
      </c>
      <c r="D6" s="16">
        <v>9.2899999999999991</v>
      </c>
      <c r="E6" s="12">
        <v>7</v>
      </c>
      <c r="F6" s="20">
        <v>5.5</v>
      </c>
      <c r="G6" s="13">
        <v>3</v>
      </c>
      <c r="H6" s="20">
        <v>74</v>
      </c>
      <c r="I6" s="12">
        <v>5</v>
      </c>
      <c r="J6" s="11">
        <f t="shared" si="0"/>
        <v>15</v>
      </c>
      <c r="K6" s="57">
        <v>4</v>
      </c>
      <c r="L6" s="56"/>
      <c r="M6" s="56"/>
    </row>
    <row r="7" spans="1:14" ht="15.75" x14ac:dyDescent="0.25">
      <c r="A7" s="18" t="s">
        <v>155</v>
      </c>
      <c r="B7" s="18" t="s">
        <v>156</v>
      </c>
      <c r="C7" s="18" t="s">
        <v>17</v>
      </c>
      <c r="D7" s="20">
        <v>9.67</v>
      </c>
      <c r="E7" s="12">
        <v>10</v>
      </c>
      <c r="F7" s="20">
        <v>3.8</v>
      </c>
      <c r="G7" s="12">
        <v>7</v>
      </c>
      <c r="H7" s="20">
        <v>93</v>
      </c>
      <c r="I7" s="12">
        <v>1</v>
      </c>
      <c r="J7" s="11">
        <f t="shared" si="0"/>
        <v>18</v>
      </c>
      <c r="K7" s="57">
        <v>5</v>
      </c>
      <c r="L7" s="56"/>
      <c r="M7" s="56"/>
    </row>
    <row r="8" spans="1:14" ht="15.75" x14ac:dyDescent="0.25">
      <c r="A8" s="10" t="s">
        <v>157</v>
      </c>
      <c r="B8" s="10" t="s">
        <v>158</v>
      </c>
      <c r="C8" s="10" t="s">
        <v>14</v>
      </c>
      <c r="D8" s="11">
        <v>8.17</v>
      </c>
      <c r="E8" s="12">
        <v>4</v>
      </c>
      <c r="F8" s="11">
        <v>2.4</v>
      </c>
      <c r="G8" s="13">
        <v>15</v>
      </c>
      <c r="H8" s="11">
        <v>74</v>
      </c>
      <c r="I8" s="12">
        <v>5</v>
      </c>
      <c r="J8" s="11">
        <f t="shared" si="0"/>
        <v>24</v>
      </c>
      <c r="K8" s="57">
        <v>6</v>
      </c>
      <c r="L8" s="56"/>
      <c r="M8" s="56"/>
    </row>
    <row r="9" spans="1:14" ht="15.75" x14ac:dyDescent="0.25">
      <c r="A9" s="18" t="s">
        <v>159</v>
      </c>
      <c r="B9" s="18" t="s">
        <v>85</v>
      </c>
      <c r="C9" s="18" t="s">
        <v>14</v>
      </c>
      <c r="D9" s="20">
        <v>8.17</v>
      </c>
      <c r="E9" s="13">
        <v>4</v>
      </c>
      <c r="F9" s="20">
        <v>2.9</v>
      </c>
      <c r="G9" s="12">
        <v>13</v>
      </c>
      <c r="H9" s="20">
        <v>70</v>
      </c>
      <c r="I9" s="12">
        <v>8</v>
      </c>
      <c r="J9" s="11">
        <f t="shared" si="0"/>
        <v>25</v>
      </c>
      <c r="K9" s="57">
        <v>7</v>
      </c>
      <c r="L9" s="56"/>
      <c r="M9" s="56"/>
    </row>
    <row r="10" spans="1:14" ht="15.75" x14ac:dyDescent="0.25">
      <c r="A10" s="10" t="s">
        <v>160</v>
      </c>
      <c r="B10" s="10" t="s">
        <v>161</v>
      </c>
      <c r="C10" s="10" t="s">
        <v>14</v>
      </c>
      <c r="D10" s="11">
        <v>8.44</v>
      </c>
      <c r="E10" s="13">
        <v>6</v>
      </c>
      <c r="F10" s="11">
        <v>2</v>
      </c>
      <c r="G10" s="12">
        <v>16</v>
      </c>
      <c r="H10" s="11">
        <v>80</v>
      </c>
      <c r="I10" s="12">
        <v>4</v>
      </c>
      <c r="J10" s="11">
        <f t="shared" si="0"/>
        <v>26</v>
      </c>
      <c r="K10" s="57">
        <v>8</v>
      </c>
      <c r="L10" s="56"/>
      <c r="M10" s="56"/>
    </row>
    <row r="11" spans="1:14" ht="15.75" x14ac:dyDescent="0.25">
      <c r="A11" s="10" t="s">
        <v>162</v>
      </c>
      <c r="B11" s="10" t="s">
        <v>106</v>
      </c>
      <c r="C11" s="10" t="s">
        <v>36</v>
      </c>
      <c r="D11" s="11">
        <v>9.44</v>
      </c>
      <c r="E11" s="13">
        <v>9</v>
      </c>
      <c r="F11" s="11">
        <v>3.3</v>
      </c>
      <c r="G11" s="13">
        <v>9</v>
      </c>
      <c r="H11" s="11">
        <v>70</v>
      </c>
      <c r="I11" s="12">
        <v>8</v>
      </c>
      <c r="J11" s="11">
        <f t="shared" si="0"/>
        <v>26</v>
      </c>
      <c r="K11" s="57">
        <v>9</v>
      </c>
      <c r="L11" s="56"/>
      <c r="M11" s="56"/>
    </row>
    <row r="12" spans="1:14" ht="15.75" x14ac:dyDescent="0.25">
      <c r="A12" s="18" t="s">
        <v>163</v>
      </c>
      <c r="B12" s="18" t="s">
        <v>16</v>
      </c>
      <c r="C12" s="18" t="s">
        <v>17</v>
      </c>
      <c r="D12" s="20">
        <v>9.7100000000000009</v>
      </c>
      <c r="E12" s="13">
        <v>11</v>
      </c>
      <c r="F12" s="20">
        <v>4.0999999999999996</v>
      </c>
      <c r="G12" s="13">
        <v>6</v>
      </c>
      <c r="H12" s="20">
        <v>67</v>
      </c>
      <c r="I12" s="12">
        <v>10</v>
      </c>
      <c r="J12" s="11">
        <f t="shared" si="0"/>
        <v>27</v>
      </c>
      <c r="K12" s="57">
        <v>10</v>
      </c>
      <c r="L12" s="56"/>
      <c r="M12" s="56"/>
    </row>
    <row r="13" spans="1:14" ht="15.75" x14ac:dyDescent="0.25">
      <c r="A13" s="15" t="s">
        <v>164</v>
      </c>
      <c r="B13" s="15" t="s">
        <v>165</v>
      </c>
      <c r="C13" s="15" t="s">
        <v>70</v>
      </c>
      <c r="D13" s="16">
        <v>10.47</v>
      </c>
      <c r="E13" s="12">
        <v>13</v>
      </c>
      <c r="F13" s="20">
        <v>4.5</v>
      </c>
      <c r="G13" s="13">
        <v>4</v>
      </c>
      <c r="H13" s="20">
        <v>54</v>
      </c>
      <c r="I13" s="12">
        <v>14</v>
      </c>
      <c r="J13" s="11">
        <f t="shared" si="0"/>
        <v>31</v>
      </c>
      <c r="K13" s="57">
        <v>11</v>
      </c>
      <c r="L13" s="56"/>
      <c r="M13" s="56"/>
    </row>
    <row r="14" spans="1:14" ht="15.75" x14ac:dyDescent="0.25">
      <c r="A14" s="10" t="s">
        <v>166</v>
      </c>
      <c r="B14" s="10" t="s">
        <v>167</v>
      </c>
      <c r="C14" s="10" t="s">
        <v>168</v>
      </c>
      <c r="D14" s="11">
        <v>9.76</v>
      </c>
      <c r="E14" s="13">
        <v>12</v>
      </c>
      <c r="F14" s="11">
        <v>3.5</v>
      </c>
      <c r="G14" s="13">
        <v>8</v>
      </c>
      <c r="H14" s="11">
        <v>57</v>
      </c>
      <c r="I14" s="12">
        <v>13</v>
      </c>
      <c r="J14" s="11">
        <f t="shared" si="0"/>
        <v>33</v>
      </c>
      <c r="K14" s="57">
        <v>12</v>
      </c>
      <c r="L14" s="56"/>
      <c r="M14" s="56"/>
    </row>
    <row r="15" spans="1:14" ht="15.75" x14ac:dyDescent="0.25">
      <c r="A15" s="18" t="s">
        <v>66</v>
      </c>
      <c r="B15" s="18" t="s">
        <v>169</v>
      </c>
      <c r="C15" s="18" t="s">
        <v>36</v>
      </c>
      <c r="D15" s="20">
        <v>9.42</v>
      </c>
      <c r="E15" s="13">
        <v>8</v>
      </c>
      <c r="F15" s="20">
        <v>0.8</v>
      </c>
      <c r="G15" s="13">
        <v>17</v>
      </c>
      <c r="H15" s="20">
        <v>64</v>
      </c>
      <c r="I15" s="12">
        <v>11</v>
      </c>
      <c r="J15" s="11">
        <f t="shared" si="0"/>
        <v>36</v>
      </c>
      <c r="K15" s="57">
        <v>13</v>
      </c>
      <c r="L15" s="56"/>
      <c r="M15" s="56"/>
    </row>
    <row r="16" spans="1:14" ht="15.75" x14ac:dyDescent="0.25">
      <c r="A16" s="10" t="s">
        <v>170</v>
      </c>
      <c r="B16" s="10" t="s">
        <v>171</v>
      </c>
      <c r="C16" s="10" t="s">
        <v>36</v>
      </c>
      <c r="D16" s="11">
        <v>10.52</v>
      </c>
      <c r="E16" s="13">
        <v>14</v>
      </c>
      <c r="F16" s="16">
        <v>3</v>
      </c>
      <c r="G16" s="13">
        <v>11</v>
      </c>
      <c r="H16" s="16">
        <v>44</v>
      </c>
      <c r="I16" s="12">
        <v>15</v>
      </c>
      <c r="J16" s="11">
        <f t="shared" si="0"/>
        <v>40</v>
      </c>
      <c r="K16" s="57">
        <v>14</v>
      </c>
      <c r="L16" s="56"/>
      <c r="M16" s="56"/>
    </row>
    <row r="17" spans="1:13" ht="15.75" x14ac:dyDescent="0.25">
      <c r="A17" s="15" t="s">
        <v>172</v>
      </c>
      <c r="B17" s="15" t="s">
        <v>171</v>
      </c>
      <c r="C17" s="15" t="s">
        <v>17</v>
      </c>
      <c r="D17" s="16">
        <v>13.73</v>
      </c>
      <c r="E17" s="13">
        <v>17</v>
      </c>
      <c r="F17" s="20">
        <v>3</v>
      </c>
      <c r="G17" s="13">
        <v>11</v>
      </c>
      <c r="H17" s="20">
        <v>58</v>
      </c>
      <c r="I17" s="12">
        <v>12</v>
      </c>
      <c r="J17" s="11">
        <f t="shared" si="0"/>
        <v>40</v>
      </c>
      <c r="K17" s="57">
        <v>15</v>
      </c>
      <c r="L17" s="56"/>
      <c r="M17" s="56"/>
    </row>
    <row r="18" spans="1:13" ht="15.75" x14ac:dyDescent="0.25">
      <c r="A18" s="10" t="s">
        <v>173</v>
      </c>
      <c r="B18" s="10" t="s">
        <v>174</v>
      </c>
      <c r="C18" s="10" t="s">
        <v>14</v>
      </c>
      <c r="D18" s="20">
        <v>11.4</v>
      </c>
      <c r="E18" s="13">
        <v>15</v>
      </c>
      <c r="F18" s="16">
        <v>3.1</v>
      </c>
      <c r="G18" s="12">
        <v>10</v>
      </c>
      <c r="H18" s="16">
        <v>24</v>
      </c>
      <c r="I18" s="12">
        <v>17</v>
      </c>
      <c r="J18" s="11">
        <f t="shared" si="0"/>
        <v>42</v>
      </c>
      <c r="K18" s="57">
        <v>16</v>
      </c>
      <c r="L18" s="56"/>
      <c r="M18" s="56"/>
    </row>
    <row r="19" spans="1:13" ht="15.75" x14ac:dyDescent="0.25">
      <c r="A19" s="18" t="s">
        <v>175</v>
      </c>
      <c r="B19" s="18" t="s">
        <v>72</v>
      </c>
      <c r="C19" s="18" t="s">
        <v>36</v>
      </c>
      <c r="D19" s="20">
        <v>12.44</v>
      </c>
      <c r="E19" s="12">
        <v>16</v>
      </c>
      <c r="F19" s="20">
        <v>2.5</v>
      </c>
      <c r="G19" s="13">
        <v>14</v>
      </c>
      <c r="H19" s="20">
        <v>38</v>
      </c>
      <c r="I19" s="12">
        <v>16</v>
      </c>
      <c r="J19" s="11">
        <f t="shared" si="0"/>
        <v>46</v>
      </c>
      <c r="K19" s="57">
        <v>17</v>
      </c>
      <c r="L19" s="56"/>
      <c r="M19" s="56"/>
    </row>
    <row r="20" spans="1:13" ht="15.75" x14ac:dyDescent="0.25">
      <c r="A20" s="39"/>
      <c r="B20" s="39"/>
      <c r="C20" s="72"/>
      <c r="D20" s="73"/>
      <c r="E20" s="74"/>
      <c r="F20" s="75"/>
      <c r="G20" s="74"/>
      <c r="H20" s="75"/>
      <c r="I20" s="74"/>
      <c r="J20" s="75"/>
      <c r="K20" s="74"/>
      <c r="L20" s="56"/>
      <c r="M20" s="56"/>
    </row>
    <row r="21" spans="1:13" ht="18" x14ac:dyDescent="0.25">
      <c r="A21" s="39"/>
      <c r="B21" s="39"/>
      <c r="C21" s="72"/>
      <c r="D21" s="76"/>
      <c r="E21" s="77"/>
      <c r="F21" s="78"/>
      <c r="G21" s="77"/>
      <c r="H21" s="78"/>
      <c r="I21" s="77"/>
      <c r="J21" s="78"/>
      <c r="K21" s="77"/>
      <c r="L21" s="56"/>
      <c r="M21" s="56"/>
    </row>
    <row r="22" spans="1:13" ht="18" x14ac:dyDescent="0.25">
      <c r="C22" s="56"/>
      <c r="D22" s="76"/>
      <c r="E22" s="78"/>
      <c r="F22" s="78"/>
      <c r="G22" s="77"/>
      <c r="H22" s="78"/>
      <c r="I22" s="77"/>
      <c r="J22" s="78"/>
      <c r="K22" s="77"/>
      <c r="L22" s="56"/>
      <c r="M22" s="56"/>
    </row>
    <row r="23" spans="1:13" ht="18" x14ac:dyDescent="0.25">
      <c r="C23" s="56"/>
      <c r="D23" s="76"/>
      <c r="E23" s="77"/>
      <c r="F23" s="78"/>
      <c r="G23" s="77"/>
      <c r="H23" s="78"/>
      <c r="I23" s="77"/>
      <c r="J23" s="78"/>
      <c r="K23" s="77"/>
      <c r="L23" s="56"/>
      <c r="M23" s="56"/>
    </row>
    <row r="24" spans="1:13" x14ac:dyDescent="0.2">
      <c r="C24" s="56"/>
      <c r="D24" s="76"/>
      <c r="E24" s="76"/>
      <c r="F24" s="76"/>
      <c r="G24" s="79"/>
      <c r="H24" s="76"/>
      <c r="I24" s="79"/>
      <c r="J24" s="76"/>
      <c r="K24" s="79"/>
      <c r="L24" s="56"/>
      <c r="M24" s="56"/>
    </row>
    <row r="25" spans="1:13" x14ac:dyDescent="0.2">
      <c r="C25" s="56"/>
      <c r="D25" s="56"/>
      <c r="E25" s="56"/>
      <c r="F25" s="56"/>
      <c r="G25" s="80"/>
      <c r="H25" s="56"/>
      <c r="I25" s="80"/>
      <c r="J25" s="56"/>
      <c r="K25" s="80"/>
      <c r="L25" s="56"/>
      <c r="M25" s="56"/>
    </row>
    <row r="26" spans="1:13" x14ac:dyDescent="0.2">
      <c r="C26" s="56"/>
      <c r="D26" s="56"/>
      <c r="E26" s="56"/>
      <c r="F26" s="56"/>
      <c r="G26" s="80"/>
      <c r="H26" s="56"/>
      <c r="I26" s="80"/>
      <c r="J26" s="56"/>
      <c r="K26" s="80"/>
      <c r="L26" s="56"/>
      <c r="M26" s="56"/>
    </row>
    <row r="27" spans="1:13" x14ac:dyDescent="0.2">
      <c r="C27" s="56"/>
      <c r="D27" s="56"/>
    </row>
    <row r="28" spans="1:13" x14ac:dyDescent="0.2">
      <c r="C28" s="56"/>
      <c r="D28" s="56"/>
    </row>
    <row r="29" spans="1:13" x14ac:dyDescent="0.2">
      <c r="C29" s="56"/>
      <c r="D29" s="56"/>
    </row>
    <row r="30" spans="1:13" x14ac:dyDescent="0.2">
      <c r="C30" s="56"/>
      <c r="D30" s="56"/>
    </row>
    <row r="31" spans="1:13" x14ac:dyDescent="0.2">
      <c r="C31" s="56"/>
      <c r="D31" s="56"/>
    </row>
  </sheetData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2"/>
  <sheetViews>
    <sheetView tabSelected="1" zoomScale="90" zoomScaleNormal="90" workbookViewId="0">
      <selection activeCell="I33" sqref="I33"/>
    </sheetView>
  </sheetViews>
  <sheetFormatPr defaultColWidth="8.5703125" defaultRowHeight="14.25" x14ac:dyDescent="0.2"/>
  <cols>
    <col min="1" max="1" width="15" customWidth="1"/>
    <col min="2" max="2" width="9.7109375" customWidth="1"/>
    <col min="3" max="3" width="16.85546875" customWidth="1"/>
    <col min="4" max="4" width="9.140625" style="81" customWidth="1"/>
    <col min="5" max="5" width="9.140625" style="82" customWidth="1"/>
    <col min="6" max="6" width="9.140625" style="81" customWidth="1"/>
    <col min="7" max="7" width="9.140625" style="84" customWidth="1"/>
    <col min="8" max="8" width="9.140625" style="81" customWidth="1"/>
    <col min="9" max="9" width="9.140625" style="82" customWidth="1"/>
    <col min="10" max="11" width="9.140625" style="81" customWidth="1"/>
    <col min="1013" max="1024" width="11.5703125" customWidth="1"/>
  </cols>
  <sheetData>
    <row r="1" spans="1:12" ht="15.75" x14ac:dyDescent="0.25">
      <c r="A1" s="50" t="s">
        <v>176</v>
      </c>
      <c r="B1" s="51"/>
      <c r="C1" s="51"/>
      <c r="D1" s="83"/>
      <c r="E1" s="84"/>
      <c r="F1" s="83"/>
      <c r="H1" s="83"/>
      <c r="I1" s="84"/>
      <c r="J1" s="83"/>
      <c r="K1" s="83"/>
    </row>
    <row r="2" spans="1:12" ht="15" x14ac:dyDescent="0.2">
      <c r="A2" s="32" t="s">
        <v>1</v>
      </c>
      <c r="B2" s="32" t="s">
        <v>2</v>
      </c>
      <c r="C2" s="32" t="s">
        <v>3</v>
      </c>
      <c r="D2" s="85" t="s">
        <v>4</v>
      </c>
      <c r="E2" s="86" t="s">
        <v>5</v>
      </c>
      <c r="F2" s="85" t="s">
        <v>6</v>
      </c>
      <c r="G2" s="86" t="s">
        <v>5</v>
      </c>
      <c r="H2" s="87" t="s">
        <v>7</v>
      </c>
      <c r="I2" s="86" t="s">
        <v>5</v>
      </c>
      <c r="J2" s="86" t="s">
        <v>8</v>
      </c>
      <c r="K2" s="88" t="s">
        <v>5</v>
      </c>
    </row>
    <row r="3" spans="1:12" ht="15.75" x14ac:dyDescent="0.25">
      <c r="A3" s="18" t="s">
        <v>177</v>
      </c>
      <c r="B3" s="18" t="s">
        <v>56</v>
      </c>
      <c r="C3" s="15" t="s">
        <v>11</v>
      </c>
      <c r="D3" s="16">
        <v>7.85</v>
      </c>
      <c r="E3" s="17">
        <v>2</v>
      </c>
      <c r="F3" s="16">
        <v>5.9</v>
      </c>
      <c r="G3" s="13">
        <v>2</v>
      </c>
      <c r="H3" s="16">
        <v>102</v>
      </c>
      <c r="I3" s="12">
        <v>1</v>
      </c>
      <c r="J3" s="11">
        <f>SUM(E3+G3+I3)</f>
        <v>5</v>
      </c>
      <c r="K3" s="57">
        <v>1</v>
      </c>
    </row>
    <row r="4" spans="1:12" ht="15.75" x14ac:dyDescent="0.25">
      <c r="A4" s="10" t="s">
        <v>178</v>
      </c>
      <c r="B4" s="10" t="s">
        <v>179</v>
      </c>
      <c r="C4" s="18" t="s">
        <v>17</v>
      </c>
      <c r="D4" s="20">
        <v>7.05</v>
      </c>
      <c r="E4" s="13">
        <v>1</v>
      </c>
      <c r="F4" s="20">
        <v>5</v>
      </c>
      <c r="G4" s="13">
        <v>3</v>
      </c>
      <c r="H4" s="20">
        <v>81</v>
      </c>
      <c r="I4" s="12">
        <v>5</v>
      </c>
      <c r="J4" s="20">
        <f>SUM(E4+G4+I4)</f>
        <v>9</v>
      </c>
      <c r="K4" s="57">
        <v>2</v>
      </c>
    </row>
    <row r="5" spans="1:12" ht="15.75" x14ac:dyDescent="0.25">
      <c r="A5" s="10" t="s">
        <v>180</v>
      </c>
      <c r="B5" s="10" t="s">
        <v>39</v>
      </c>
      <c r="C5" s="10" t="s">
        <v>17</v>
      </c>
      <c r="D5" s="11">
        <v>7.94</v>
      </c>
      <c r="E5" s="12">
        <v>3</v>
      </c>
      <c r="F5" s="11">
        <v>3.8</v>
      </c>
      <c r="G5" s="13">
        <v>6</v>
      </c>
      <c r="H5" s="11">
        <v>90</v>
      </c>
      <c r="I5" s="12">
        <v>3</v>
      </c>
      <c r="J5" s="20">
        <f>SUM(E5+G5+I5)</f>
        <v>12</v>
      </c>
      <c r="K5" s="57">
        <v>3</v>
      </c>
    </row>
    <row r="6" spans="1:12" ht="15.75" x14ac:dyDescent="0.25">
      <c r="A6" s="10" t="s">
        <v>183</v>
      </c>
      <c r="B6" s="10" t="s">
        <v>184</v>
      </c>
      <c r="C6" s="10" t="s">
        <v>36</v>
      </c>
      <c r="D6" s="11">
        <v>9.7899999999999991</v>
      </c>
      <c r="E6" s="12">
        <v>9</v>
      </c>
      <c r="F6" s="11">
        <v>4.5</v>
      </c>
      <c r="G6" s="13">
        <v>4</v>
      </c>
      <c r="H6" s="11">
        <v>85</v>
      </c>
      <c r="I6" s="13">
        <v>4</v>
      </c>
      <c r="J6" s="20">
        <f>SUM(E6+G6+I6)</f>
        <v>17</v>
      </c>
      <c r="K6" s="57">
        <v>4</v>
      </c>
    </row>
    <row r="7" spans="1:12" ht="15.75" x14ac:dyDescent="0.25">
      <c r="A7" s="10" t="s">
        <v>185</v>
      </c>
      <c r="B7" s="10" t="s">
        <v>58</v>
      </c>
      <c r="C7" s="10" t="s">
        <v>36</v>
      </c>
      <c r="D7" s="11">
        <v>7.98</v>
      </c>
      <c r="E7" s="13">
        <v>4</v>
      </c>
      <c r="F7" s="11">
        <v>4</v>
      </c>
      <c r="G7" s="13">
        <v>5</v>
      </c>
      <c r="H7" s="11">
        <v>70</v>
      </c>
      <c r="I7" s="13">
        <v>9</v>
      </c>
      <c r="J7" s="20">
        <f>SUM(E7+G7+I7)</f>
        <v>18</v>
      </c>
      <c r="K7" s="57">
        <v>5</v>
      </c>
    </row>
    <row r="8" spans="1:12" ht="15.75" x14ac:dyDescent="0.25">
      <c r="A8" s="10" t="s">
        <v>186</v>
      </c>
      <c r="B8" s="10" t="s">
        <v>187</v>
      </c>
      <c r="C8" s="10" t="s">
        <v>70</v>
      </c>
      <c r="D8" s="11">
        <v>8.2799999999999994</v>
      </c>
      <c r="E8" s="17">
        <v>5</v>
      </c>
      <c r="F8" s="11">
        <v>3.1</v>
      </c>
      <c r="G8" s="13">
        <v>9</v>
      </c>
      <c r="H8" s="11">
        <v>81</v>
      </c>
      <c r="I8" s="13">
        <v>5</v>
      </c>
      <c r="J8" s="20">
        <f>SUM(E8+G8+I8)</f>
        <v>19</v>
      </c>
      <c r="K8" s="57">
        <v>6</v>
      </c>
    </row>
    <row r="9" spans="1:12" ht="15.75" x14ac:dyDescent="0.25">
      <c r="A9" s="18" t="s">
        <v>188</v>
      </c>
      <c r="B9" s="18" t="s">
        <v>41</v>
      </c>
      <c r="C9" s="18" t="s">
        <v>36</v>
      </c>
      <c r="D9" s="20">
        <v>10.52</v>
      </c>
      <c r="E9" s="13">
        <v>13</v>
      </c>
      <c r="F9" s="16">
        <v>8</v>
      </c>
      <c r="G9" s="13">
        <v>1</v>
      </c>
      <c r="H9" s="16">
        <v>79</v>
      </c>
      <c r="I9" s="13">
        <v>7</v>
      </c>
      <c r="J9" s="20">
        <f>SUM(E9+G9+I9)</f>
        <v>21</v>
      </c>
      <c r="K9" s="57">
        <v>7</v>
      </c>
    </row>
    <row r="10" spans="1:12" ht="15.75" x14ac:dyDescent="0.25">
      <c r="A10" s="10" t="s">
        <v>59</v>
      </c>
      <c r="B10" s="10" t="s">
        <v>189</v>
      </c>
      <c r="C10" s="10" t="s">
        <v>36</v>
      </c>
      <c r="D10" s="11">
        <v>10.15</v>
      </c>
      <c r="E10" s="12">
        <v>12</v>
      </c>
      <c r="F10" s="11">
        <v>3</v>
      </c>
      <c r="G10" s="13">
        <v>10</v>
      </c>
      <c r="H10" s="11">
        <v>90.6</v>
      </c>
      <c r="I10" s="13">
        <v>2</v>
      </c>
      <c r="J10" s="20">
        <f>SUM(E10+G10+I10)</f>
        <v>24</v>
      </c>
      <c r="K10" s="57">
        <v>8</v>
      </c>
    </row>
    <row r="11" spans="1:12" ht="15.75" x14ac:dyDescent="0.25">
      <c r="A11" s="10" t="s">
        <v>190</v>
      </c>
      <c r="B11" s="10" t="s">
        <v>191</v>
      </c>
      <c r="C11" s="10" t="s">
        <v>70</v>
      </c>
      <c r="D11" s="11">
        <v>8.9600000000000009</v>
      </c>
      <c r="E11" s="13">
        <v>7</v>
      </c>
      <c r="F11" s="11">
        <v>3</v>
      </c>
      <c r="G11" s="13">
        <v>10</v>
      </c>
      <c r="H11" s="11">
        <v>76</v>
      </c>
      <c r="I11" s="13">
        <v>8</v>
      </c>
      <c r="J11" s="20">
        <f>SUM(E11+G11+I11)</f>
        <v>25</v>
      </c>
      <c r="K11" s="57">
        <v>9</v>
      </c>
      <c r="L11" s="56"/>
    </row>
    <row r="12" spans="1:12" ht="15.75" x14ac:dyDescent="0.25">
      <c r="A12" s="18" t="s">
        <v>192</v>
      </c>
      <c r="B12" s="18" t="s">
        <v>193</v>
      </c>
      <c r="C12" s="18" t="s">
        <v>36</v>
      </c>
      <c r="D12" s="20">
        <v>9.58</v>
      </c>
      <c r="E12" s="17">
        <v>8</v>
      </c>
      <c r="F12" s="20">
        <v>2.8</v>
      </c>
      <c r="G12" s="13">
        <v>13</v>
      </c>
      <c r="H12" s="20">
        <v>65</v>
      </c>
      <c r="I12" s="13">
        <v>11</v>
      </c>
      <c r="J12" s="20">
        <f>SUM(E12+G12+I12)</f>
        <v>32</v>
      </c>
      <c r="K12" s="57">
        <v>10</v>
      </c>
    </row>
    <row r="13" spans="1:12" ht="15.75" x14ac:dyDescent="0.25">
      <c r="A13" s="18" t="s">
        <v>194</v>
      </c>
      <c r="B13" s="18" t="s">
        <v>195</v>
      </c>
      <c r="C13" s="18" t="s">
        <v>36</v>
      </c>
      <c r="D13" s="20">
        <v>9.8800000000000008</v>
      </c>
      <c r="E13" s="13">
        <v>10</v>
      </c>
      <c r="F13" s="20">
        <v>3</v>
      </c>
      <c r="G13" s="13">
        <v>10</v>
      </c>
      <c r="H13" s="20">
        <v>53</v>
      </c>
      <c r="I13" s="13">
        <v>12</v>
      </c>
      <c r="J13" s="20">
        <f>SUM(E13+G13+I13)</f>
        <v>32</v>
      </c>
      <c r="K13" s="57">
        <v>11</v>
      </c>
    </row>
    <row r="14" spans="1:12" ht="15.75" x14ac:dyDescent="0.25">
      <c r="A14" s="18" t="s">
        <v>196</v>
      </c>
      <c r="B14" s="18" t="s">
        <v>143</v>
      </c>
      <c r="C14" s="18" t="s">
        <v>36</v>
      </c>
      <c r="D14" s="20">
        <v>10.029999999999999</v>
      </c>
      <c r="E14" s="17">
        <v>11</v>
      </c>
      <c r="F14" s="20">
        <v>3.6</v>
      </c>
      <c r="G14" s="13">
        <v>7</v>
      </c>
      <c r="H14" s="20">
        <v>49</v>
      </c>
      <c r="I14" s="13">
        <v>14</v>
      </c>
      <c r="J14" s="20">
        <f>SUM(E14+G14+I14)</f>
        <v>32</v>
      </c>
      <c r="K14" s="57">
        <v>12</v>
      </c>
      <c r="L14" s="56"/>
    </row>
    <row r="15" spans="1:12" ht="15.75" x14ac:dyDescent="0.25">
      <c r="A15" s="10" t="s">
        <v>197</v>
      </c>
      <c r="B15" s="10" t="s">
        <v>198</v>
      </c>
      <c r="C15" s="10" t="s">
        <v>17</v>
      </c>
      <c r="D15" s="11">
        <v>11.05</v>
      </c>
      <c r="E15" s="13">
        <v>15</v>
      </c>
      <c r="F15" s="11">
        <v>3.6</v>
      </c>
      <c r="G15" s="13">
        <v>7</v>
      </c>
      <c r="H15" s="11">
        <v>66</v>
      </c>
      <c r="I15" s="13">
        <v>10</v>
      </c>
      <c r="J15" s="20">
        <f>SUM(E15+G15+I15)</f>
        <v>32</v>
      </c>
      <c r="K15" s="57">
        <v>13</v>
      </c>
      <c r="L15" s="56"/>
    </row>
    <row r="16" spans="1:12" ht="15.75" x14ac:dyDescent="0.25">
      <c r="A16" s="10" t="s">
        <v>199</v>
      </c>
      <c r="B16" s="10" t="s">
        <v>121</v>
      </c>
      <c r="C16" s="10" t="s">
        <v>70</v>
      </c>
      <c r="D16" s="11">
        <v>10.98</v>
      </c>
      <c r="E16" s="17">
        <v>14</v>
      </c>
      <c r="F16" s="11">
        <v>2.7</v>
      </c>
      <c r="G16" s="13">
        <v>14</v>
      </c>
      <c r="H16" s="11">
        <v>51</v>
      </c>
      <c r="I16" s="13">
        <v>13</v>
      </c>
      <c r="J16" s="20">
        <f>SUM(E16+G16+I16)</f>
        <v>41</v>
      </c>
      <c r="K16" s="57">
        <v>14</v>
      </c>
    </row>
    <row r="17" spans="1:12" ht="15.75" x14ac:dyDescent="0.25">
      <c r="A17" s="15" t="s">
        <v>200</v>
      </c>
      <c r="B17" s="15" t="s">
        <v>201</v>
      </c>
      <c r="C17" s="15" t="s">
        <v>70</v>
      </c>
      <c r="D17" s="16">
        <v>14.17</v>
      </c>
      <c r="E17" s="12">
        <v>16</v>
      </c>
      <c r="F17" s="16">
        <v>2</v>
      </c>
      <c r="G17" s="13">
        <v>15</v>
      </c>
      <c r="H17" s="16">
        <v>0</v>
      </c>
      <c r="I17" s="13">
        <v>15</v>
      </c>
      <c r="J17" s="20">
        <f>SUM(E17+G17+I17)</f>
        <v>46</v>
      </c>
      <c r="K17" s="57">
        <v>15</v>
      </c>
    </row>
    <row r="18" spans="1:12" ht="15.75" x14ac:dyDescent="0.25">
      <c r="A18" s="61"/>
      <c r="B18" s="61"/>
      <c r="C18" s="72"/>
      <c r="D18" s="73"/>
      <c r="E18" s="89"/>
      <c r="F18" s="73"/>
      <c r="G18" s="74"/>
      <c r="H18" s="73"/>
      <c r="I18" s="91"/>
      <c r="J18" s="75"/>
      <c r="K18" s="90"/>
      <c r="L18" s="56"/>
    </row>
    <row r="19" spans="1:12" ht="15.75" x14ac:dyDescent="0.25">
      <c r="A19" s="39"/>
      <c r="B19" s="39"/>
      <c r="C19" s="39"/>
      <c r="D19" s="40"/>
      <c r="E19" s="41"/>
      <c r="F19" s="40"/>
      <c r="G19" s="105"/>
      <c r="H19" s="40"/>
    </row>
    <row r="20" spans="1:12" ht="15.75" x14ac:dyDescent="0.25">
      <c r="A20" s="39"/>
      <c r="B20" s="39"/>
      <c r="C20" s="39"/>
    </row>
    <row r="21" spans="1:12" ht="15.75" x14ac:dyDescent="0.25">
      <c r="A21" s="39"/>
      <c r="B21" s="39"/>
      <c r="C21" s="39"/>
    </row>
    <row r="22" spans="1:12" ht="15.75" x14ac:dyDescent="0.25">
      <c r="A22" s="39"/>
      <c r="B22" s="39"/>
      <c r="C22" s="39"/>
    </row>
  </sheetData>
  <sortState ref="A3:K17">
    <sortCondition ref="J3:J17"/>
  </sortState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34"/>
  <sheetViews>
    <sheetView zoomScale="90" zoomScaleNormal="90" workbookViewId="0"/>
  </sheetViews>
  <sheetFormatPr defaultColWidth="8.5703125" defaultRowHeight="12.75" x14ac:dyDescent="0.2"/>
  <cols>
    <col min="1" max="1" width="13.140625" customWidth="1"/>
    <col min="2" max="2" width="12" customWidth="1"/>
    <col min="3" max="3" width="16.28515625" customWidth="1"/>
    <col min="4" max="4" width="9.140625" customWidth="1"/>
    <col min="5" max="5" width="9.140625" style="1" customWidth="1"/>
    <col min="6" max="6" width="9.140625" customWidth="1"/>
    <col min="7" max="7" width="9.140625" style="92" customWidth="1"/>
    <col min="8" max="8" width="9.140625" customWidth="1"/>
    <col min="9" max="9" width="9.140625" style="2" customWidth="1"/>
    <col min="10" max="10" width="9.140625" customWidth="1"/>
    <col min="11" max="11" width="9.140625" style="65" customWidth="1"/>
    <col min="12" max="12" width="6.7109375" customWidth="1"/>
    <col min="14" max="14" width="7.7109375" style="65" customWidth="1"/>
    <col min="16" max="16" width="10.7109375" customWidth="1"/>
    <col min="1017" max="1024" width="11.5703125" customWidth="1"/>
  </cols>
  <sheetData>
    <row r="1" spans="1:17" ht="18" x14ac:dyDescent="0.25">
      <c r="A1" s="4" t="s">
        <v>202</v>
      </c>
      <c r="B1" s="2"/>
      <c r="C1" s="1"/>
    </row>
    <row r="2" spans="1:17" ht="15" x14ac:dyDescent="0.2">
      <c r="A2" s="32" t="s">
        <v>1</v>
      </c>
      <c r="B2" s="32" t="s">
        <v>2</v>
      </c>
      <c r="C2" s="32" t="s">
        <v>3</v>
      </c>
      <c r="D2" s="6" t="s">
        <v>4</v>
      </c>
      <c r="E2" s="7" t="s">
        <v>5</v>
      </c>
      <c r="F2" s="6" t="s">
        <v>6</v>
      </c>
      <c r="G2" s="7" t="s">
        <v>5</v>
      </c>
      <c r="H2" s="8" t="s">
        <v>7</v>
      </c>
      <c r="I2" s="7" t="s">
        <v>5</v>
      </c>
      <c r="J2" s="7" t="s">
        <v>8</v>
      </c>
      <c r="K2" s="9" t="s">
        <v>5</v>
      </c>
    </row>
    <row r="3" spans="1:17" ht="15.75" x14ac:dyDescent="0.25">
      <c r="A3" s="18" t="s">
        <v>203</v>
      </c>
      <c r="B3" s="18" t="s">
        <v>193</v>
      </c>
      <c r="C3" s="18" t="s">
        <v>36</v>
      </c>
      <c r="D3" s="20">
        <v>10.07</v>
      </c>
      <c r="E3" s="13">
        <v>1</v>
      </c>
      <c r="F3" s="20">
        <v>2.6</v>
      </c>
      <c r="G3" s="12">
        <v>4</v>
      </c>
      <c r="H3" s="20">
        <v>70</v>
      </c>
      <c r="I3" s="12">
        <v>2</v>
      </c>
      <c r="J3" s="11">
        <f t="shared" ref="J3:J14" si="0">SUM(E3+G3+I3)</f>
        <v>7</v>
      </c>
      <c r="K3" s="57">
        <v>1</v>
      </c>
      <c r="Q3" s="52"/>
    </row>
    <row r="4" spans="1:17" ht="15.75" x14ac:dyDescent="0.25">
      <c r="A4" s="10" t="s">
        <v>204</v>
      </c>
      <c r="B4" s="10" t="s">
        <v>205</v>
      </c>
      <c r="C4" s="10" t="s">
        <v>36</v>
      </c>
      <c r="D4" s="11">
        <v>11.57</v>
      </c>
      <c r="E4" s="12">
        <v>3</v>
      </c>
      <c r="F4" s="11">
        <v>3.5</v>
      </c>
      <c r="G4" s="12">
        <v>1</v>
      </c>
      <c r="H4" s="11">
        <v>60</v>
      </c>
      <c r="I4" s="12">
        <v>3</v>
      </c>
      <c r="J4" s="11">
        <f t="shared" si="0"/>
        <v>7</v>
      </c>
      <c r="K4" s="57">
        <v>2</v>
      </c>
      <c r="Q4" s="52"/>
    </row>
    <row r="5" spans="1:17" ht="15.75" x14ac:dyDescent="0.25">
      <c r="A5" s="18" t="s">
        <v>206</v>
      </c>
      <c r="B5" s="18" t="s">
        <v>207</v>
      </c>
      <c r="C5" s="18" t="s">
        <v>36</v>
      </c>
      <c r="D5" s="20">
        <v>12.82</v>
      </c>
      <c r="E5" s="13">
        <v>7</v>
      </c>
      <c r="F5" s="20">
        <v>2.6</v>
      </c>
      <c r="G5" s="12">
        <v>4</v>
      </c>
      <c r="H5" s="20">
        <v>80</v>
      </c>
      <c r="I5" s="12">
        <v>1</v>
      </c>
      <c r="J5" s="11">
        <f t="shared" si="0"/>
        <v>12</v>
      </c>
      <c r="K5" s="57">
        <v>3</v>
      </c>
      <c r="Q5" s="52"/>
    </row>
    <row r="6" spans="1:17" ht="15.75" x14ac:dyDescent="0.25">
      <c r="A6" s="10" t="s">
        <v>208</v>
      </c>
      <c r="B6" s="10" t="s">
        <v>46</v>
      </c>
      <c r="C6" s="10" t="s">
        <v>101</v>
      </c>
      <c r="D6" s="11">
        <v>11.38</v>
      </c>
      <c r="E6" s="12">
        <v>2</v>
      </c>
      <c r="F6" s="11">
        <v>3</v>
      </c>
      <c r="G6" s="12">
        <v>2</v>
      </c>
      <c r="H6" s="11">
        <v>27</v>
      </c>
      <c r="I6" s="12">
        <v>9</v>
      </c>
      <c r="J6" s="11">
        <f t="shared" si="0"/>
        <v>13</v>
      </c>
      <c r="K6" s="57">
        <v>4</v>
      </c>
      <c r="Q6" s="52"/>
    </row>
    <row r="7" spans="1:17" ht="15.75" x14ac:dyDescent="0.25">
      <c r="A7" s="10" t="s">
        <v>209</v>
      </c>
      <c r="B7" s="10" t="s">
        <v>210</v>
      </c>
      <c r="C7" s="10" t="s">
        <v>36</v>
      </c>
      <c r="D7" s="11">
        <v>12.13</v>
      </c>
      <c r="E7" s="12">
        <v>5</v>
      </c>
      <c r="F7" s="11">
        <v>2.9</v>
      </c>
      <c r="G7" s="12">
        <v>3</v>
      </c>
      <c r="H7" s="11">
        <v>33</v>
      </c>
      <c r="I7" s="12">
        <v>6</v>
      </c>
      <c r="J7" s="11">
        <f t="shared" si="0"/>
        <v>14</v>
      </c>
      <c r="K7" s="57">
        <v>5</v>
      </c>
      <c r="Q7" s="52"/>
    </row>
    <row r="8" spans="1:17" ht="15.75" x14ac:dyDescent="0.25">
      <c r="A8" s="10" t="s">
        <v>211</v>
      </c>
      <c r="B8" s="10" t="s">
        <v>52</v>
      </c>
      <c r="C8" s="10" t="s">
        <v>14</v>
      </c>
      <c r="D8" s="11">
        <v>11.82</v>
      </c>
      <c r="E8" s="13">
        <v>4</v>
      </c>
      <c r="F8" s="11">
        <v>1.9</v>
      </c>
      <c r="G8" s="12">
        <v>9</v>
      </c>
      <c r="H8" s="11">
        <v>43</v>
      </c>
      <c r="I8" s="12">
        <v>4</v>
      </c>
      <c r="J8" s="11">
        <f t="shared" si="0"/>
        <v>17</v>
      </c>
      <c r="K8" s="57">
        <v>6</v>
      </c>
      <c r="Q8" s="52"/>
    </row>
    <row r="9" spans="1:17" ht="15.75" x14ac:dyDescent="0.25">
      <c r="A9" s="10" t="s">
        <v>212</v>
      </c>
      <c r="B9" s="10" t="s">
        <v>213</v>
      </c>
      <c r="C9" s="10" t="s">
        <v>17</v>
      </c>
      <c r="D9" s="11">
        <v>12.57</v>
      </c>
      <c r="E9" s="12">
        <v>6</v>
      </c>
      <c r="F9" s="11">
        <v>2</v>
      </c>
      <c r="G9" s="12">
        <v>7</v>
      </c>
      <c r="H9" s="11">
        <v>32</v>
      </c>
      <c r="I9" s="12">
        <v>7</v>
      </c>
      <c r="J9" s="11">
        <f t="shared" si="0"/>
        <v>20</v>
      </c>
      <c r="K9" s="57">
        <v>7</v>
      </c>
      <c r="Q9" s="52"/>
    </row>
    <row r="10" spans="1:17" ht="15.75" x14ac:dyDescent="0.25">
      <c r="A10" s="18" t="s">
        <v>214</v>
      </c>
      <c r="B10" s="18" t="s">
        <v>117</v>
      </c>
      <c r="C10" s="18"/>
      <c r="D10" s="20">
        <v>13.06</v>
      </c>
      <c r="E10" s="12">
        <v>9</v>
      </c>
      <c r="F10" s="20">
        <v>2.2999999999999998</v>
      </c>
      <c r="G10" s="12">
        <v>6</v>
      </c>
      <c r="H10" s="20">
        <v>39</v>
      </c>
      <c r="I10" s="12">
        <v>5</v>
      </c>
      <c r="J10" s="11">
        <f t="shared" si="0"/>
        <v>20</v>
      </c>
      <c r="K10" s="57">
        <v>8</v>
      </c>
      <c r="L10" s="56"/>
      <c r="M10" s="56"/>
      <c r="Q10" s="52"/>
    </row>
    <row r="11" spans="1:17" ht="15.75" x14ac:dyDescent="0.25">
      <c r="A11" s="18" t="s">
        <v>215</v>
      </c>
      <c r="B11" s="18" t="s">
        <v>216</v>
      </c>
      <c r="C11" s="18" t="s">
        <v>36</v>
      </c>
      <c r="D11" s="20">
        <v>12.92</v>
      </c>
      <c r="E11" s="12">
        <v>8</v>
      </c>
      <c r="F11" s="20">
        <v>1.8</v>
      </c>
      <c r="G11" s="12">
        <v>10</v>
      </c>
      <c r="H11" s="20">
        <v>24</v>
      </c>
      <c r="I11" s="12">
        <v>10</v>
      </c>
      <c r="J11" s="11">
        <f t="shared" si="0"/>
        <v>28</v>
      </c>
      <c r="K11" s="57">
        <v>9</v>
      </c>
      <c r="Q11" s="52"/>
    </row>
    <row r="12" spans="1:17" ht="15.75" x14ac:dyDescent="0.25">
      <c r="A12" s="10" t="s">
        <v>217</v>
      </c>
      <c r="B12" s="10" t="s">
        <v>143</v>
      </c>
      <c r="C12" s="10"/>
      <c r="D12" s="11">
        <v>14.01</v>
      </c>
      <c r="E12" s="13">
        <v>10</v>
      </c>
      <c r="F12" s="11">
        <v>2</v>
      </c>
      <c r="G12" s="12">
        <v>7</v>
      </c>
      <c r="H12" s="11">
        <v>0</v>
      </c>
      <c r="I12" s="12">
        <v>11</v>
      </c>
      <c r="J12" s="11">
        <f t="shared" si="0"/>
        <v>28</v>
      </c>
      <c r="K12" s="57">
        <v>10</v>
      </c>
      <c r="Q12" s="52"/>
    </row>
    <row r="13" spans="1:17" ht="15.75" x14ac:dyDescent="0.25">
      <c r="A13" s="18" t="s">
        <v>218</v>
      </c>
      <c r="B13" s="18" t="s">
        <v>219</v>
      </c>
      <c r="C13" s="18"/>
      <c r="D13" s="20">
        <v>15.47</v>
      </c>
      <c r="E13" s="12">
        <v>11</v>
      </c>
      <c r="F13" s="20">
        <v>1</v>
      </c>
      <c r="G13" s="12">
        <v>11</v>
      </c>
      <c r="H13" s="20">
        <v>31</v>
      </c>
      <c r="I13" s="12">
        <v>8</v>
      </c>
      <c r="J13" s="11">
        <f t="shared" si="0"/>
        <v>30</v>
      </c>
      <c r="K13" s="57">
        <v>11</v>
      </c>
      <c r="Q13" s="52"/>
    </row>
    <row r="14" spans="1:17" ht="15.75" x14ac:dyDescent="0.25">
      <c r="A14" s="18" t="s">
        <v>220</v>
      </c>
      <c r="B14" s="18" t="s">
        <v>143</v>
      </c>
      <c r="C14" s="18" t="s">
        <v>14</v>
      </c>
      <c r="D14" s="16">
        <v>15.96</v>
      </c>
      <c r="E14" s="12">
        <v>12</v>
      </c>
      <c r="F14" s="20">
        <v>0</v>
      </c>
      <c r="G14" s="12">
        <v>12</v>
      </c>
      <c r="H14" s="20">
        <v>0</v>
      </c>
      <c r="I14" s="12">
        <v>11</v>
      </c>
      <c r="J14" s="11">
        <f t="shared" si="0"/>
        <v>35</v>
      </c>
      <c r="K14" s="57">
        <v>12</v>
      </c>
      <c r="Q14" s="52"/>
    </row>
    <row r="15" spans="1:17" ht="15.75" x14ac:dyDescent="0.25">
      <c r="A15" s="61"/>
      <c r="B15" s="61"/>
      <c r="C15" s="61"/>
      <c r="D15" s="61"/>
      <c r="E15" s="63"/>
      <c r="F15" s="61"/>
      <c r="G15" s="47"/>
      <c r="H15" s="61"/>
      <c r="I15" s="63"/>
      <c r="J15" s="61"/>
      <c r="K15" s="61"/>
      <c r="Q15" s="52"/>
    </row>
    <row r="16" spans="1:17" ht="15.75" x14ac:dyDescent="0.25">
      <c r="A16" s="61"/>
      <c r="B16" s="61"/>
      <c r="C16" s="61"/>
      <c r="D16" s="56"/>
      <c r="E16" s="80"/>
      <c r="F16" s="56"/>
      <c r="G16" s="93"/>
      <c r="H16" s="56"/>
      <c r="I16" s="94"/>
      <c r="J16" s="56"/>
      <c r="K16" s="56"/>
      <c r="Q16" s="52"/>
    </row>
    <row r="17" spans="1:11" ht="15.75" x14ac:dyDescent="0.25">
      <c r="A17" s="61"/>
      <c r="B17" s="61"/>
      <c r="C17" s="61"/>
      <c r="D17" s="42"/>
      <c r="E17" s="63"/>
      <c r="F17" s="42"/>
      <c r="G17" s="47"/>
      <c r="H17" s="42"/>
      <c r="I17" s="63"/>
      <c r="J17" s="61"/>
      <c r="K17" s="61"/>
    </row>
    <row r="18" spans="1:11" ht="15.75" x14ac:dyDescent="0.25">
      <c r="A18" s="61"/>
      <c r="B18" s="61"/>
      <c r="C18" s="61"/>
      <c r="D18" s="61"/>
      <c r="E18" s="63"/>
      <c r="F18" s="61"/>
      <c r="G18" s="47"/>
      <c r="H18" s="61"/>
      <c r="I18" s="63"/>
      <c r="J18" s="61"/>
      <c r="K18" s="61"/>
    </row>
    <row r="19" spans="1:11" ht="15.75" x14ac:dyDescent="0.25">
      <c r="A19" s="61"/>
      <c r="B19" s="61"/>
      <c r="C19" s="61"/>
      <c r="D19" s="61"/>
      <c r="E19" s="63"/>
      <c r="F19" s="42"/>
      <c r="G19" s="47"/>
      <c r="H19" s="42"/>
      <c r="I19" s="63"/>
      <c r="J19" s="61"/>
      <c r="K19" s="61"/>
    </row>
    <row r="20" spans="1:11" ht="15.75" x14ac:dyDescent="0.25">
      <c r="A20" s="61"/>
      <c r="B20" s="61"/>
      <c r="C20" s="61"/>
      <c r="D20" s="42"/>
      <c r="E20" s="63"/>
      <c r="F20" s="42"/>
      <c r="G20" s="47"/>
      <c r="H20" s="42"/>
      <c r="I20" s="63"/>
      <c r="J20" s="42"/>
      <c r="K20" s="42"/>
    </row>
    <row r="21" spans="1:11" ht="15.75" x14ac:dyDescent="0.25">
      <c r="A21" s="61"/>
      <c r="B21" s="61"/>
      <c r="C21" s="61"/>
      <c r="D21" s="56"/>
      <c r="E21" s="80"/>
      <c r="F21" s="56"/>
      <c r="G21" s="93"/>
      <c r="H21" s="56"/>
      <c r="I21" s="94"/>
      <c r="J21" s="61"/>
      <c r="K21" s="95"/>
    </row>
    <row r="22" spans="1:11" ht="15.75" x14ac:dyDescent="0.25">
      <c r="A22" s="61"/>
      <c r="B22" s="61"/>
      <c r="C22" s="61"/>
      <c r="D22" s="61"/>
      <c r="E22" s="80"/>
      <c r="F22" s="61"/>
      <c r="G22" s="93"/>
      <c r="H22" s="96"/>
      <c r="I22" s="97"/>
      <c r="J22" s="56"/>
      <c r="K22" s="56"/>
    </row>
    <row r="23" spans="1:11" ht="15.75" x14ac:dyDescent="0.25">
      <c r="A23" s="61"/>
      <c r="B23" s="61"/>
      <c r="C23" s="61"/>
      <c r="D23" s="61"/>
      <c r="E23" s="63"/>
      <c r="F23" s="61"/>
      <c r="G23" s="47"/>
      <c r="H23" s="61"/>
      <c r="I23" s="63"/>
      <c r="J23" s="42"/>
      <c r="K23" s="47"/>
    </row>
    <row r="24" spans="1:11" ht="15.75" x14ac:dyDescent="0.25">
      <c r="A24" s="61"/>
      <c r="B24" s="61"/>
      <c r="C24" s="61"/>
      <c r="D24" s="61"/>
      <c r="E24" s="63"/>
      <c r="F24" s="61"/>
      <c r="G24" s="47"/>
      <c r="H24" s="61"/>
      <c r="I24" s="63"/>
      <c r="J24" s="61"/>
      <c r="K24" s="61"/>
    </row>
    <row r="25" spans="1:11" ht="15.75" x14ac:dyDescent="0.25">
      <c r="A25" s="61"/>
      <c r="B25" s="61"/>
      <c r="C25" s="61"/>
      <c r="D25" s="42"/>
      <c r="E25" s="98"/>
      <c r="F25" s="42"/>
      <c r="G25" s="43"/>
      <c r="H25" s="42"/>
      <c r="I25" s="98"/>
      <c r="J25" s="42"/>
      <c r="K25" s="43"/>
    </row>
    <row r="26" spans="1:11" ht="15.75" x14ac:dyDescent="0.25">
      <c r="A26" s="61"/>
      <c r="B26" s="61"/>
      <c r="C26" s="61"/>
      <c r="D26" s="42"/>
      <c r="E26" s="63"/>
      <c r="F26" s="61"/>
      <c r="G26" s="47"/>
      <c r="H26" s="61"/>
      <c r="I26" s="63"/>
      <c r="J26" s="61"/>
      <c r="K26" s="47"/>
    </row>
    <row r="27" spans="1:11" ht="15.75" x14ac:dyDescent="0.25">
      <c r="A27" s="61"/>
      <c r="B27" s="61"/>
      <c r="C27" s="61"/>
      <c r="D27" s="61"/>
      <c r="E27" s="98"/>
      <c r="F27" s="42"/>
      <c r="G27" s="43"/>
      <c r="H27" s="42"/>
      <c r="I27" s="98"/>
      <c r="J27" s="42"/>
      <c r="K27" s="43"/>
    </row>
    <row r="28" spans="1:11" ht="15.75" x14ac:dyDescent="0.25">
      <c r="A28" s="61"/>
      <c r="B28" s="61"/>
      <c r="C28" s="61"/>
      <c r="D28" s="42"/>
      <c r="E28" s="98"/>
      <c r="F28" s="42"/>
      <c r="G28" s="43"/>
      <c r="H28" s="42"/>
      <c r="I28" s="98"/>
      <c r="J28" s="42"/>
      <c r="K28" s="43"/>
    </row>
    <row r="29" spans="1:11" x14ac:dyDescent="0.2">
      <c r="A29" s="56"/>
      <c r="B29" s="56"/>
      <c r="C29" s="56"/>
      <c r="D29" s="56"/>
      <c r="E29" s="80"/>
      <c r="F29" s="56"/>
      <c r="G29" s="93"/>
      <c r="H29" s="56"/>
      <c r="I29" s="94"/>
      <c r="J29" s="56"/>
      <c r="K29" s="99"/>
    </row>
    <row r="30" spans="1:11" x14ac:dyDescent="0.2">
      <c r="A30" s="56"/>
      <c r="B30" s="56"/>
      <c r="C30" s="56"/>
      <c r="D30" s="56"/>
      <c r="E30" s="80"/>
      <c r="F30" s="56"/>
      <c r="G30" s="93"/>
      <c r="H30" s="56"/>
      <c r="I30" s="94"/>
      <c r="J30" s="56"/>
      <c r="K30" s="99"/>
    </row>
    <row r="31" spans="1:11" x14ac:dyDescent="0.2">
      <c r="A31" s="56"/>
      <c r="B31" s="56"/>
      <c r="C31" s="56"/>
      <c r="D31" s="56"/>
      <c r="E31" s="80"/>
      <c r="F31" s="56"/>
      <c r="G31" s="93"/>
      <c r="H31" s="56"/>
      <c r="I31" s="94"/>
      <c r="J31" s="56"/>
      <c r="K31" s="99"/>
    </row>
    <row r="32" spans="1:11" x14ac:dyDescent="0.2">
      <c r="A32" s="56"/>
      <c r="B32" s="56"/>
      <c r="C32" s="56"/>
      <c r="D32" s="56"/>
      <c r="E32" s="80"/>
      <c r="F32" s="56"/>
      <c r="G32" s="93"/>
      <c r="H32" s="56"/>
      <c r="I32" s="94"/>
      <c r="J32" s="56"/>
      <c r="K32" s="99"/>
    </row>
    <row r="33" spans="1:11" x14ac:dyDescent="0.2">
      <c r="A33" s="56"/>
      <c r="B33" s="56"/>
      <c r="C33" s="56"/>
      <c r="D33" s="56"/>
      <c r="E33" s="80"/>
      <c r="F33" s="56"/>
      <c r="G33" s="93"/>
      <c r="H33" s="56"/>
      <c r="I33" s="94"/>
      <c r="J33" s="56"/>
      <c r="K33" s="99"/>
    </row>
    <row r="34" spans="1:11" x14ac:dyDescent="0.2">
      <c r="A34" s="56"/>
      <c r="B34" s="56"/>
      <c r="C34" s="56"/>
      <c r="D34" s="56"/>
      <c r="E34" s="80"/>
      <c r="F34" s="56"/>
      <c r="G34" s="93"/>
      <c r="H34" s="56"/>
      <c r="I34" s="94"/>
      <c r="J34" s="56"/>
      <c r="K34" s="99"/>
    </row>
  </sheetData>
  <pageMargins left="0.7" right="0.7" top="0.78749999999999998" bottom="0.78749999999999998" header="0.51180555555555496" footer="0.51180555555555496"/>
  <pageSetup paperSize="9" scale="62" firstPageNumber="0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16"/>
  <sheetViews>
    <sheetView zoomScale="90" zoomScaleNormal="90" workbookViewId="0">
      <selection activeCell="L32" sqref="L32"/>
    </sheetView>
  </sheetViews>
  <sheetFormatPr defaultColWidth="8.5703125" defaultRowHeight="12.75" x14ac:dyDescent="0.2"/>
  <cols>
    <col min="1" max="1" width="18" customWidth="1"/>
    <col min="2" max="2" width="11.7109375" customWidth="1"/>
    <col min="3" max="3" width="20.85546875" customWidth="1"/>
    <col min="4" max="6" width="9.140625" customWidth="1"/>
    <col min="7" max="7" width="9.140625" style="2" customWidth="1"/>
    <col min="8" max="8" width="9.140625" customWidth="1"/>
    <col min="9" max="9" width="9.140625" style="2" customWidth="1"/>
    <col min="10" max="11" width="9.140625" customWidth="1"/>
    <col min="12" max="12" width="10.28515625" customWidth="1"/>
    <col min="13" max="13" width="6.28515625" style="2" customWidth="1"/>
    <col min="14" max="14" width="10.7109375" customWidth="1"/>
    <col min="15" max="15" width="6" customWidth="1"/>
    <col min="16" max="16" width="8.85546875" customWidth="1"/>
    <col min="17" max="17" width="10.7109375" customWidth="1"/>
    <col min="1015" max="1024" width="11.5703125" customWidth="1"/>
  </cols>
  <sheetData>
    <row r="1" spans="1:18" ht="18" x14ac:dyDescent="0.25">
      <c r="A1" s="100" t="s">
        <v>221</v>
      </c>
      <c r="B1" s="94"/>
      <c r="C1" s="101"/>
      <c r="D1" s="56"/>
      <c r="E1" s="56"/>
      <c r="F1" s="56"/>
      <c r="G1" s="94"/>
      <c r="H1" s="56"/>
      <c r="I1" s="94"/>
      <c r="J1" s="56"/>
      <c r="K1" s="56"/>
      <c r="L1" s="56"/>
      <c r="M1" s="94"/>
      <c r="N1" s="56"/>
      <c r="O1" s="94"/>
      <c r="P1" s="56"/>
      <c r="Q1" s="56"/>
      <c r="R1" s="56"/>
    </row>
    <row r="2" spans="1:18" ht="15" x14ac:dyDescent="0.2">
      <c r="A2" s="32" t="s">
        <v>1</v>
      </c>
      <c r="B2" s="32" t="s">
        <v>2</v>
      </c>
      <c r="C2" s="32" t="s">
        <v>3</v>
      </c>
      <c r="D2" s="6" t="s">
        <v>4</v>
      </c>
      <c r="E2" s="7" t="s">
        <v>5</v>
      </c>
      <c r="F2" s="6" t="s">
        <v>6</v>
      </c>
      <c r="G2" s="7" t="s">
        <v>5</v>
      </c>
      <c r="H2" s="8" t="s">
        <v>7</v>
      </c>
      <c r="I2" s="7" t="s">
        <v>5</v>
      </c>
      <c r="J2" s="7" t="s">
        <v>8</v>
      </c>
      <c r="K2" s="9" t="s">
        <v>5</v>
      </c>
      <c r="R2" s="102"/>
    </row>
    <row r="3" spans="1:18" ht="15.75" x14ac:dyDescent="0.25">
      <c r="A3" s="28" t="s">
        <v>222</v>
      </c>
      <c r="B3" s="28" t="s">
        <v>156</v>
      </c>
      <c r="C3" s="28" t="s">
        <v>223</v>
      </c>
      <c r="D3" s="33">
        <v>9.42</v>
      </c>
      <c r="E3" s="103">
        <v>1</v>
      </c>
      <c r="F3" s="46">
        <v>3.1</v>
      </c>
      <c r="G3" s="103">
        <v>1</v>
      </c>
      <c r="H3" s="46">
        <v>72</v>
      </c>
      <c r="I3" s="103">
        <v>1</v>
      </c>
      <c r="J3" s="46">
        <f t="shared" ref="J3:J13" si="0">SUM(E3+G3+I3)</f>
        <v>3</v>
      </c>
      <c r="K3" s="36">
        <v>1</v>
      </c>
      <c r="R3" s="102"/>
    </row>
    <row r="4" spans="1:18" ht="15.75" x14ac:dyDescent="0.25">
      <c r="A4" s="28" t="s">
        <v>224</v>
      </c>
      <c r="B4" s="28" t="s">
        <v>63</v>
      </c>
      <c r="C4" s="28" t="s">
        <v>36</v>
      </c>
      <c r="D4" s="33">
        <v>9.59</v>
      </c>
      <c r="E4" s="34">
        <v>2</v>
      </c>
      <c r="F4" s="33">
        <v>3.1</v>
      </c>
      <c r="G4" s="34">
        <v>1</v>
      </c>
      <c r="H4" s="33">
        <v>47</v>
      </c>
      <c r="I4" s="34">
        <v>5</v>
      </c>
      <c r="J4" s="46">
        <f t="shared" si="0"/>
        <v>8</v>
      </c>
      <c r="K4" s="36">
        <v>2</v>
      </c>
      <c r="R4" s="102"/>
    </row>
    <row r="5" spans="1:18" ht="15.75" x14ac:dyDescent="0.25">
      <c r="A5" s="28" t="s">
        <v>225</v>
      </c>
      <c r="B5" s="28" t="s">
        <v>25</v>
      </c>
      <c r="C5" s="28" t="s">
        <v>17</v>
      </c>
      <c r="D5" s="33">
        <v>12.2</v>
      </c>
      <c r="E5" s="34">
        <v>5</v>
      </c>
      <c r="F5" s="33">
        <v>2.5</v>
      </c>
      <c r="G5" s="34">
        <v>5</v>
      </c>
      <c r="H5" s="33">
        <v>57</v>
      </c>
      <c r="I5" s="103">
        <v>4</v>
      </c>
      <c r="J5" s="46">
        <f t="shared" si="0"/>
        <v>14</v>
      </c>
      <c r="K5" s="36">
        <v>3</v>
      </c>
      <c r="R5" s="102"/>
    </row>
    <row r="6" spans="1:18" ht="15.75" x14ac:dyDescent="0.25">
      <c r="A6" s="104" t="s">
        <v>64</v>
      </c>
      <c r="B6" s="104" t="s">
        <v>25</v>
      </c>
      <c r="C6" s="104" t="s">
        <v>17</v>
      </c>
      <c r="D6" s="33">
        <v>12.87</v>
      </c>
      <c r="E6" s="34">
        <v>8</v>
      </c>
      <c r="F6" s="33">
        <v>2.8</v>
      </c>
      <c r="G6" s="103">
        <v>4</v>
      </c>
      <c r="H6" s="33">
        <v>69</v>
      </c>
      <c r="I6" s="34">
        <v>2</v>
      </c>
      <c r="J6" s="46">
        <f t="shared" si="0"/>
        <v>14</v>
      </c>
      <c r="K6" s="36">
        <v>4</v>
      </c>
      <c r="R6" s="102"/>
    </row>
    <row r="7" spans="1:18" ht="15.75" x14ac:dyDescent="0.25">
      <c r="A7" s="28" t="s">
        <v>226</v>
      </c>
      <c r="B7" s="28" t="s">
        <v>227</v>
      </c>
      <c r="C7" s="28" t="s">
        <v>17</v>
      </c>
      <c r="D7" s="33">
        <v>9.6199999999999992</v>
      </c>
      <c r="E7" s="34">
        <v>3</v>
      </c>
      <c r="F7" s="33">
        <v>3</v>
      </c>
      <c r="G7" s="34">
        <v>3</v>
      </c>
      <c r="H7" s="33">
        <v>37</v>
      </c>
      <c r="I7" s="34">
        <v>9</v>
      </c>
      <c r="J7" s="46">
        <f t="shared" si="0"/>
        <v>15</v>
      </c>
      <c r="K7" s="36">
        <v>5</v>
      </c>
      <c r="R7" s="102"/>
    </row>
    <row r="8" spans="1:18" ht="15.75" x14ac:dyDescent="0.25">
      <c r="A8" s="28" t="s">
        <v>228</v>
      </c>
      <c r="B8" s="28" t="s">
        <v>229</v>
      </c>
      <c r="C8" s="28" t="s">
        <v>17</v>
      </c>
      <c r="D8" s="33">
        <v>12.36</v>
      </c>
      <c r="E8" s="34">
        <v>6</v>
      </c>
      <c r="F8" s="33">
        <v>1.7</v>
      </c>
      <c r="G8" s="34">
        <v>9</v>
      </c>
      <c r="H8" s="33">
        <v>69</v>
      </c>
      <c r="I8" s="34">
        <v>2</v>
      </c>
      <c r="J8" s="46">
        <f t="shared" si="0"/>
        <v>17</v>
      </c>
      <c r="K8" s="36">
        <v>6</v>
      </c>
      <c r="R8" s="102"/>
    </row>
    <row r="9" spans="1:18" ht="15.75" x14ac:dyDescent="0.25">
      <c r="A9" s="104" t="s">
        <v>230</v>
      </c>
      <c r="B9" s="104" t="s">
        <v>231</v>
      </c>
      <c r="C9" s="28" t="s">
        <v>36</v>
      </c>
      <c r="D9" s="33">
        <v>11.91</v>
      </c>
      <c r="E9" s="103">
        <v>4</v>
      </c>
      <c r="F9" s="33">
        <v>2</v>
      </c>
      <c r="G9" s="34">
        <v>6</v>
      </c>
      <c r="H9" s="33">
        <v>34</v>
      </c>
      <c r="I9" s="103">
        <v>10</v>
      </c>
      <c r="J9" s="46">
        <f t="shared" si="0"/>
        <v>20</v>
      </c>
      <c r="K9" s="36">
        <v>7</v>
      </c>
      <c r="R9" s="102"/>
    </row>
    <row r="10" spans="1:18" ht="15.75" x14ac:dyDescent="0.25">
      <c r="A10" s="104" t="s">
        <v>232</v>
      </c>
      <c r="B10" s="104" t="s">
        <v>233</v>
      </c>
      <c r="C10" s="28" t="s">
        <v>36</v>
      </c>
      <c r="D10" s="33">
        <v>12.82</v>
      </c>
      <c r="E10" s="103">
        <v>7</v>
      </c>
      <c r="F10" s="33">
        <v>2</v>
      </c>
      <c r="G10" s="103">
        <v>6</v>
      </c>
      <c r="H10" s="33">
        <v>39</v>
      </c>
      <c r="I10" s="103">
        <v>7</v>
      </c>
      <c r="J10" s="46">
        <f t="shared" si="0"/>
        <v>20</v>
      </c>
      <c r="K10" s="36">
        <v>8</v>
      </c>
      <c r="R10" s="102"/>
    </row>
    <row r="11" spans="1:18" ht="15.75" x14ac:dyDescent="0.25">
      <c r="A11" s="104" t="s">
        <v>234</v>
      </c>
      <c r="B11" s="104" t="s">
        <v>100</v>
      </c>
      <c r="C11" s="28" t="s">
        <v>17</v>
      </c>
      <c r="D11" s="33">
        <v>13.52</v>
      </c>
      <c r="E11" s="34">
        <v>9</v>
      </c>
      <c r="F11" s="33">
        <v>2</v>
      </c>
      <c r="G11" s="34">
        <v>6</v>
      </c>
      <c r="H11" s="33">
        <v>45</v>
      </c>
      <c r="I11" s="34">
        <v>6</v>
      </c>
      <c r="J11" s="46">
        <f t="shared" si="0"/>
        <v>21</v>
      </c>
      <c r="K11" s="36">
        <v>9</v>
      </c>
      <c r="L11" s="56"/>
      <c r="R11" s="102"/>
    </row>
    <row r="12" spans="1:18" ht="15.75" x14ac:dyDescent="0.25">
      <c r="A12" s="28" t="s">
        <v>235</v>
      </c>
      <c r="B12" s="28" t="s">
        <v>158</v>
      </c>
      <c r="C12" s="28" t="s">
        <v>70</v>
      </c>
      <c r="D12" s="33">
        <v>15.91</v>
      </c>
      <c r="E12" s="103">
        <v>10</v>
      </c>
      <c r="F12" s="33">
        <v>1.3</v>
      </c>
      <c r="G12" s="34">
        <v>11</v>
      </c>
      <c r="H12" s="33">
        <v>38</v>
      </c>
      <c r="I12" s="34">
        <v>8</v>
      </c>
      <c r="J12" s="46">
        <f t="shared" si="0"/>
        <v>29</v>
      </c>
      <c r="K12" s="36">
        <v>10</v>
      </c>
      <c r="L12" s="56"/>
      <c r="R12" s="102"/>
    </row>
    <row r="13" spans="1:18" ht="15.75" x14ac:dyDescent="0.25">
      <c r="A13" s="28" t="s">
        <v>114</v>
      </c>
      <c r="B13" s="28" t="s">
        <v>106</v>
      </c>
      <c r="C13" s="28" t="s">
        <v>36</v>
      </c>
      <c r="D13" s="33">
        <v>16.18</v>
      </c>
      <c r="E13" s="34">
        <v>11</v>
      </c>
      <c r="F13" s="33">
        <v>1.5</v>
      </c>
      <c r="G13" s="103">
        <v>10</v>
      </c>
      <c r="H13" s="33">
        <v>4</v>
      </c>
      <c r="I13" s="34">
        <v>11</v>
      </c>
      <c r="J13" s="46">
        <f t="shared" si="0"/>
        <v>32</v>
      </c>
      <c r="K13" s="36">
        <v>11</v>
      </c>
      <c r="L13" s="56"/>
    </row>
    <row r="14" spans="1:18" x14ac:dyDescent="0.2">
      <c r="L14" s="56"/>
    </row>
    <row r="15" spans="1:18" x14ac:dyDescent="0.2">
      <c r="A15" s="56"/>
      <c r="B15" s="56"/>
      <c r="C15" s="56"/>
      <c r="D15" s="56"/>
      <c r="E15" s="56"/>
      <c r="F15" s="56"/>
      <c r="G15" s="94"/>
      <c r="H15" s="56"/>
      <c r="I15" s="94"/>
      <c r="J15" s="56"/>
      <c r="K15" s="56"/>
      <c r="L15" s="56"/>
    </row>
    <row r="16" spans="1:18" x14ac:dyDescent="0.2">
      <c r="A16" s="56"/>
      <c r="B16" s="56"/>
      <c r="C16" s="56"/>
      <c r="D16" s="56"/>
      <c r="E16" s="56"/>
      <c r="F16" s="56"/>
      <c r="G16" s="94"/>
      <c r="H16" s="56"/>
      <c r="I16" s="94"/>
      <c r="J16" s="56"/>
      <c r="K16" s="56"/>
      <c r="L16" s="56"/>
    </row>
  </sheetData>
  <pageMargins left="0.7" right="0.7" top="0.78749999999999998" bottom="0.78749999999999998" header="0.51180555555555496" footer="0.51180555555555496"/>
  <pageSetup paperSize="9" scale="66" firstPageNumber="0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zoomScale="90" zoomScaleNormal="90" workbookViewId="0"/>
  </sheetViews>
  <sheetFormatPr defaultColWidth="8.42578125" defaultRowHeight="12.75" x14ac:dyDescent="0.2"/>
  <sheetData/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zoomScale="77" zoomScaleNormal="77" workbookViewId="0"/>
  </sheetViews>
  <sheetFormatPr defaultColWidth="11.5703125" defaultRowHeight="12.75" x14ac:dyDescent="0.2"/>
  <sheetData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3</vt:i4>
      </vt:variant>
    </vt:vector>
  </HeadingPairs>
  <TitlesOfParts>
    <vt:vector size="13" baseType="lpstr">
      <vt:lpstr>MŠ 2019 D</vt:lpstr>
      <vt:lpstr>MŠ 2019 CH</vt:lpstr>
      <vt:lpstr>MŠ 2020 D</vt:lpstr>
      <vt:lpstr>MŠ 2020  CH</vt:lpstr>
      <vt:lpstr> MŠ 2021  D</vt:lpstr>
      <vt:lpstr>MŠ 2021  CH</vt:lpstr>
      <vt:lpstr>MŠ 2022 A ML. CH</vt:lpstr>
      <vt:lpstr>MŠ  2022 A ML. D </vt:lpstr>
      <vt:lpstr>List1</vt:lpstr>
      <vt:lpstr>List10</vt:lpstr>
      <vt:lpstr>'MŠ  2022 A ML. D '!Oblast_tisku</vt:lpstr>
      <vt:lpstr>'MŠ 2019 D'!Oblast_tisku</vt:lpstr>
      <vt:lpstr>'MŠ 2020 D'!Oblast_tisku</vt:lpstr>
    </vt:vector>
  </TitlesOfParts>
  <Company>Základní škola Tanvald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skola</dc:creator>
  <dc:description/>
  <cp:lastModifiedBy>Jana Tůmová</cp:lastModifiedBy>
  <cp:revision>12</cp:revision>
  <cp:lastPrinted>2024-05-02T15:04:30Z</cp:lastPrinted>
  <dcterms:created xsi:type="dcterms:W3CDTF">2014-09-11T17:15:55Z</dcterms:created>
  <dcterms:modified xsi:type="dcterms:W3CDTF">2025-10-01T09:54:26Z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Základní škola Tanvald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